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/>
  </bookViews>
  <sheets>
    <sheet name="F14.1" sheetId="1" r:id="rId1"/>
    <sheet name="F14.2" sheetId="4" r:id="rId2"/>
    <sheet name="F14.3" sheetId="5" r:id="rId3"/>
  </sheets>
  <calcPr calcId="144525" concurrentCalc="0"/>
</workbook>
</file>

<file path=xl/calcChain.xml><?xml version="1.0" encoding="utf-8"?>
<calcChain xmlns="http://schemas.openxmlformats.org/spreadsheetml/2006/main">
  <c r="I82" i="5" l="1"/>
  <c r="I83" i="5"/>
  <c r="I81" i="5"/>
  <c r="I80" i="5"/>
  <c r="I73" i="5"/>
  <c r="I72" i="5"/>
  <c r="I71" i="5"/>
  <c r="I70" i="5"/>
  <c r="I69" i="5"/>
  <c r="I68" i="5"/>
  <c r="I67" i="5"/>
  <c r="I74" i="5"/>
  <c r="I90" i="5"/>
  <c r="I91" i="5"/>
  <c r="I9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22" i="4"/>
  <c r="I23" i="4"/>
  <c r="I24" i="4"/>
  <c r="I25" i="4"/>
  <c r="I26" i="4"/>
  <c r="I27" i="4"/>
  <c r="I28" i="4"/>
  <c r="I37" i="4"/>
  <c r="I36" i="4"/>
  <c r="I35" i="4"/>
  <c r="I41" i="1"/>
  <c r="I40" i="1"/>
  <c r="I39" i="1"/>
  <c r="I38" i="1"/>
  <c r="I37" i="1"/>
  <c r="I36" i="1"/>
  <c r="I35" i="1"/>
  <c r="I34" i="1"/>
  <c r="I33" i="1"/>
  <c r="I42" i="5"/>
  <c r="I38" i="4"/>
  <c r="I94" i="5"/>
  <c r="I93" i="5"/>
  <c r="G60" i="5"/>
  <c r="I60" i="5"/>
  <c r="G59" i="5"/>
  <c r="I59" i="5"/>
  <c r="G58" i="5"/>
  <c r="I58" i="5"/>
  <c r="G57" i="5"/>
  <c r="I57" i="5"/>
  <c r="G56" i="5"/>
  <c r="I56" i="5"/>
  <c r="G55" i="5"/>
  <c r="I55" i="5"/>
  <c r="G13" i="5"/>
  <c r="I13" i="5"/>
  <c r="G12" i="5"/>
  <c r="I12" i="5"/>
  <c r="G11" i="5"/>
  <c r="I11" i="5"/>
  <c r="G10" i="5"/>
  <c r="I10" i="5"/>
  <c r="I45" i="4"/>
  <c r="I46" i="4"/>
  <c r="I47" i="4"/>
  <c r="I48" i="4"/>
  <c r="I49" i="4"/>
  <c r="G13" i="4"/>
  <c r="I13" i="4"/>
  <c r="G14" i="4"/>
  <c r="I14" i="4"/>
  <c r="G15" i="4"/>
  <c r="I15" i="4"/>
  <c r="I29" i="4"/>
  <c r="G12" i="4"/>
  <c r="I12" i="4"/>
  <c r="G11" i="4"/>
  <c r="I11" i="4"/>
  <c r="G10" i="4"/>
  <c r="I10" i="4"/>
  <c r="I61" i="5"/>
  <c r="I14" i="5"/>
  <c r="I95" i="5"/>
  <c r="I50" i="4"/>
  <c r="I16" i="4"/>
  <c r="I21" i="1"/>
  <c r="I22" i="1"/>
  <c r="I23" i="1"/>
  <c r="I24" i="1"/>
  <c r="I25" i="1"/>
  <c r="I26" i="1"/>
  <c r="I27" i="1"/>
  <c r="I28" i="1"/>
  <c r="I29" i="1"/>
  <c r="I30" i="1"/>
  <c r="I31" i="1"/>
  <c r="I32" i="1"/>
  <c r="I20" i="1"/>
  <c r="G11" i="1"/>
  <c r="I11" i="1"/>
  <c r="G12" i="1"/>
  <c r="I12" i="1"/>
  <c r="G13" i="1"/>
  <c r="I13" i="1"/>
  <c r="G10" i="1"/>
  <c r="I10" i="1"/>
  <c r="I14" i="1"/>
  <c r="I42" i="1"/>
</calcChain>
</file>

<file path=xl/sharedStrings.xml><?xml version="1.0" encoding="utf-8"?>
<sst xmlns="http://schemas.openxmlformats.org/spreadsheetml/2006/main" count="399" uniqueCount="104">
  <si>
    <t>FORMULARIO N° 14.1</t>
  </si>
  <si>
    <t>OFERTA ECONÓMICA PARA LOS SISTEMAS DE BOMBEO</t>
  </si>
  <si>
    <t>SERVICIO DE MANTENIMIENTO SISTEMAS DE BOMBEO, SISTEMAS DE PUERTAS Y OTROS EQUIPOS EN RED DE METRO S.A.</t>
  </si>
  <si>
    <t>PROPONENTE:</t>
  </si>
  <si>
    <t>OFERTA ECONÓMICA MENSUAL POR LOS SERVICIOS DE MANTENIMIENTO PARA SISTEMAS DE BOMBEO</t>
  </si>
  <si>
    <t>Sistema Bombas</t>
  </si>
  <si>
    <t>Plantas aguas lluvias **</t>
  </si>
  <si>
    <t>Plantas aguas servidas **</t>
  </si>
  <si>
    <t>Plantas aguas potable **</t>
  </si>
  <si>
    <t>Carros emergencia</t>
  </si>
  <si>
    <t>Cantidad Equipos</t>
  </si>
  <si>
    <t>N° Averías Prom./Mes
(MC)</t>
  </si>
  <si>
    <t>Mtto. Preventivo
(MP)</t>
  </si>
  <si>
    <t>Inspección</t>
  </si>
  <si>
    <t>Factor de Intervención Mensual
(Fi)</t>
  </si>
  <si>
    <t>Frecuencia de Intervención</t>
  </si>
  <si>
    <t>Precio Uni. Intervención Mensual
(Pu) *</t>
  </si>
  <si>
    <t>Precio Mensual Sistema
(Pu x Fi) *</t>
  </si>
  <si>
    <t>Moneda</t>
  </si>
  <si>
    <t>UF</t>
  </si>
  <si>
    <t>Previo invierno</t>
  </si>
  <si>
    <t>Mensual</t>
  </si>
  <si>
    <t>TOTAL MENSUAL</t>
  </si>
  <si>
    <t>* Todos los precios deben ser expresados por el Proponente con todos los impuestos incluidos.</t>
  </si>
  <si>
    <t>** Las Plantas de Bombeo pueden considerar una, dos o tres bombas en el sistema.</t>
  </si>
  <si>
    <t>OFERTA ECONÓMICA POR REPUESTOS PARA SISTEMAS DE BOMBEO</t>
  </si>
  <si>
    <t>Repuestos</t>
  </si>
  <si>
    <t>Válvula de corte 3"</t>
  </si>
  <si>
    <t>Válvula de corte 4"</t>
  </si>
  <si>
    <t>TOTAL ANUAL</t>
  </si>
  <si>
    <t>Cantidad 
Anual **</t>
  </si>
  <si>
    <t>Precio Uni. *</t>
  </si>
  <si>
    <t>Precio Anual</t>
  </si>
  <si>
    <t>** Cantidades meramente referenciales, calculadas en base al comportamiento histórico.</t>
  </si>
  <si>
    <t>OFERTA ECONÓMICA POR LOS SERVICIOS DE RETIRO DE AGUA POR EMERGENCIAS E IMPREVISTOS</t>
  </si>
  <si>
    <t>En el presente formulario, el Proponente debe indicar el valor por metro cubico retirado*, expresado en números y letras.</t>
  </si>
  <si>
    <t>El valor es UF</t>
  </si>
  <si>
    <t>(Escribir con letras el valor)</t>
  </si>
  <si>
    <t>, con todos los impuestos incluidos.</t>
  </si>
  <si>
    <t>* En referencia, Metro requiere retirar 1.600 metros cúbicos al año aproximadamente.</t>
  </si>
  <si>
    <t>Santiago,</t>
  </si>
  <si>
    <t>, de 2017</t>
  </si>
  <si>
    <t>Nombre del Representante Legal</t>
  </si>
  <si>
    <t>del Proponente</t>
  </si>
  <si>
    <t>Firma del Representante Legal</t>
  </si>
  <si>
    <t>FORMULARIO N° 14.2</t>
  </si>
  <si>
    <t>OFERTA ECONÓMICA PARA LOS SISTEMAS DE PUERTAS Y OTROS EQUIPOS</t>
  </si>
  <si>
    <t>OFERTA ECONÓMICA MENSUAL POR LOS SERVICIOS DE MANTENIMIENTO PARA SISTEMAS DE PUERTAS</t>
  </si>
  <si>
    <t>Sistemas de Puertas</t>
  </si>
  <si>
    <t>Puertas Salida Estaciones</t>
  </si>
  <si>
    <t>Barreras Control Estaciones</t>
  </si>
  <si>
    <t>Puertas Fin de Andén</t>
  </si>
  <si>
    <t>Puertas Eléctricas p/ Minusvalidos</t>
  </si>
  <si>
    <t>Barreras Vehiculares</t>
  </si>
  <si>
    <t>Portón Eléctrico</t>
  </si>
  <si>
    <t>Limpieza Señaletica Nariz Andenes</t>
  </si>
  <si>
    <t>Estaciones de Línea 1</t>
  </si>
  <si>
    <t>Estaciones de Línea 2</t>
  </si>
  <si>
    <t>Estaciones de Línea 4 y 4A</t>
  </si>
  <si>
    <t>Estaciones de Línea 5</t>
  </si>
  <si>
    <t>Mantenimiento Equipos Sanitizador o Clonadores</t>
  </si>
  <si>
    <t>Precio Anual por Sistema
(Pu x Fi) *</t>
  </si>
  <si>
    <t>Precio Uni. por Intervención
(Pu) *</t>
  </si>
  <si>
    <t>Frecuencia de Intervención
(Fi)</t>
  </si>
  <si>
    <t>Intervenciones x Año **</t>
  </si>
  <si>
    <t>Cantidad de Estaciones</t>
  </si>
  <si>
    <t>** Las intervenciones indicadas en la columna no son parte de un plan de mantenimiento, por lo que su ejecución queda sujeta a criterio de Metro. Las actividades de este tipo podrán ser solicitadas o no por Metro.</t>
  </si>
  <si>
    <t>En el presente formulario debe adjuntarse la planilla Excel denominada bajo el mismo nombre.</t>
  </si>
  <si>
    <t>Todas las celdas coloreadas se encuentran desbloquedas para que el Proponente pueda editarlas de acuerdo a su información especifica.</t>
  </si>
  <si>
    <t>Codo conexión 3"</t>
  </si>
  <si>
    <t>Codo conexión 4"</t>
  </si>
  <si>
    <t>Membrana goma para hidropax</t>
  </si>
  <si>
    <t>Presostatos para BAP</t>
  </si>
  <si>
    <t>Manguera de goma de 2 telas 4" 60 PSI para descarga</t>
  </si>
  <si>
    <t>Manguera de goma de 2 telas 3" 60 PSI para descarga</t>
  </si>
  <si>
    <t>Manguera 6" alta presión</t>
  </si>
  <si>
    <t>Interruptores de nivel (peras) Flyght</t>
  </si>
  <si>
    <t>Piola 15 mm., para portón eléctrico SEAT (corresponde a 10mm)</t>
  </si>
  <si>
    <t>Válvulas de corte 1 1/4"</t>
  </si>
  <si>
    <t>Válvula de corte 2"</t>
  </si>
  <si>
    <t>Válvula de corte 6"</t>
  </si>
  <si>
    <t>Válvulas de retención 1 1/4"</t>
  </si>
  <si>
    <t>Válvulas de retención 2"</t>
  </si>
  <si>
    <t>Válvulas de retención 3"</t>
  </si>
  <si>
    <t>Válvulas de retención 4"</t>
  </si>
  <si>
    <t>Válvulas de retención 6"</t>
  </si>
  <si>
    <t>Abrazaderas de alta presión 2, 3"</t>
  </si>
  <si>
    <t>Abrazaderas de alta presión 4, 5"</t>
  </si>
  <si>
    <t>Abrazaderas de alta presión 6"</t>
  </si>
  <si>
    <t>Carro tirador</t>
  </si>
  <si>
    <t>Esponja de 10x20 mm.</t>
  </si>
  <si>
    <t>Tapón para pilar</t>
  </si>
  <si>
    <t>Bujes</t>
  </si>
  <si>
    <t>Quicio hidraulic p/barreras control</t>
  </si>
  <si>
    <t>Varilla accionamiento pestillo</t>
  </si>
  <si>
    <t>Balancin</t>
  </si>
  <si>
    <t>OFERTA ECONÓMICA POR REPUESTOS PARA SISTEMAS LOS SISTEMAS DE PUERTAS DE SALIDA</t>
  </si>
  <si>
    <t>Tarjeta electrónica INDU 19</t>
  </si>
  <si>
    <t>Tarjeta electrónica INDU 20</t>
  </si>
  <si>
    <t>Tarjeta electrónica INDU 21</t>
  </si>
  <si>
    <t>FORMULARIO N° 14.3</t>
  </si>
  <si>
    <t>OFERTA ECONÓMICA MENSUAL POR LOS SERVICIOS DE MANTENIMIENTO PARA OTROS SISTEMAS</t>
  </si>
  <si>
    <t>OFERTA ECONÓMICA POR REPUESTOS PARA SISTEMAS LOS SISTEMAS DE PUERTAS DE MINUSVALIDOS</t>
  </si>
  <si>
    <t>OFERTA ECONÓMICA MENSUAL POR LOS SERVICIOS DE MANTENIMIENTO PARA SISTEMAS DE PUERTAS PARA MINUSVALIDOS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</si>
</sst>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\ &quot;x año&quot;"/>
    <numFmt numFmtId="165" formatCode="0\ &quot;mts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Protection="1"/>
    <xf numFmtId="0" fontId="0" fillId="0" borderId="2" xfId="0" applyBorder="1" applyProtection="1"/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center" vertical="center"/>
    </xf>
    <xf numFmtId="0" fontId="1" fillId="0" borderId="0" xfId="0" applyFont="1" applyProtection="1"/>
    <xf numFmtId="0" fontId="1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2" fillId="0" borderId="0" xfId="0" applyFont="1" applyFill="1" applyBorder="1" applyAlignment="1" applyProtection="1">
      <alignment horizontal="left" vertical="center" wrapText="1"/>
    </xf>
    <xf numFmtId="164" fontId="0" fillId="0" borderId="1" xfId="0" applyNumberFormat="1" applyBorder="1" applyAlignment="1" applyProtection="1">
      <alignment horizontal="center" vertical="center"/>
    </xf>
    <xf numFmtId="2" fontId="0" fillId="0" borderId="1" xfId="0" applyNumberForma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1" fillId="6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4" fontId="1" fillId="0" borderId="6" xfId="0" applyNumberFormat="1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4" fontId="1" fillId="0" borderId="6" xfId="0" applyNumberFormat="1" applyFont="1" applyFill="1" applyBorder="1" applyAlignment="1" applyProtection="1">
      <alignment horizontal="center" vertical="center"/>
    </xf>
    <xf numFmtId="4" fontId="0" fillId="0" borderId="1" xfId="0" applyNumberFormat="1" applyFill="1" applyBorder="1" applyAlignment="1" applyProtection="1">
      <alignment horizontal="center" vertical="center"/>
    </xf>
    <xf numFmtId="4" fontId="0" fillId="0" borderId="3" xfId="0" applyNumberFormat="1" applyFill="1" applyBorder="1" applyAlignment="1" applyProtection="1">
      <alignment horizontal="center" vertical="center"/>
    </xf>
    <xf numFmtId="0" fontId="1" fillId="6" borderId="2" xfId="0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</xf>
    <xf numFmtId="0" fontId="0" fillId="0" borderId="9" xfId="0" applyBorder="1" applyAlignment="1" applyProtection="1"/>
    <xf numFmtId="0" fontId="0" fillId="0" borderId="0" xfId="0" applyBorder="1" applyAlignment="1" applyProtection="1"/>
    <xf numFmtId="0" fontId="0" fillId="0" borderId="12" xfId="0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0" fillId="0" borderId="13" xfId="0" applyBorder="1" applyAlignment="1" applyProtection="1"/>
    <xf numFmtId="0" fontId="0" fillId="0" borderId="14" xfId="0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0" fillId="0" borderId="9" xfId="0" applyBorder="1" applyProtection="1"/>
    <xf numFmtId="0" fontId="0" fillId="0" borderId="15" xfId="0" applyBorder="1" applyProtection="1"/>
    <xf numFmtId="0" fontId="0" fillId="0" borderId="10" xfId="0" applyBorder="1" applyProtection="1"/>
    <xf numFmtId="0" fontId="0" fillId="0" borderId="8" xfId="0" applyBorder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0" xfId="0" applyBorder="1" applyProtection="1"/>
    <xf numFmtId="0" fontId="0" fillId="0" borderId="13" xfId="0" applyBorder="1" applyProtection="1"/>
    <xf numFmtId="0" fontId="0" fillId="0" borderId="14" xfId="0" applyBorder="1" applyAlignment="1" applyProtection="1"/>
    <xf numFmtId="0" fontId="0" fillId="0" borderId="15" xfId="0" applyBorder="1" applyAlignment="1" applyProtection="1"/>
    <xf numFmtId="0" fontId="0" fillId="0" borderId="9" xfId="0" applyBorder="1" applyAlignment="1" applyProtection="1">
      <alignment horizontal="right"/>
    </xf>
    <xf numFmtId="0" fontId="0" fillId="8" borderId="9" xfId="0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4" fontId="0" fillId="10" borderId="1" xfId="0" applyNumberFormat="1" applyFill="1" applyBorder="1" applyAlignment="1" applyProtection="1">
      <alignment horizontal="center" vertical="center"/>
      <protection locked="0"/>
    </xf>
    <xf numFmtId="3" fontId="0" fillId="0" borderId="1" xfId="0" applyNumberForma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6" borderId="1" xfId="0" applyFont="1" applyFill="1" applyBorder="1" applyAlignment="1" applyProtection="1">
      <alignment horizontal="center" vertical="center"/>
    </xf>
    <xf numFmtId="165" fontId="0" fillId="0" borderId="1" xfId="0" applyNumberFormat="1" applyBorder="1" applyAlignment="1" applyProtection="1">
      <alignment horizontal="center"/>
    </xf>
    <xf numFmtId="1" fontId="0" fillId="0" borderId="1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8" borderId="0" xfId="0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5" borderId="2" xfId="0" applyFont="1" applyFill="1" applyBorder="1" applyAlignment="1" applyProtection="1">
      <alignment horizontal="left" vertical="center"/>
    </xf>
    <xf numFmtId="0" fontId="1" fillId="5" borderId="4" xfId="0" applyFont="1" applyFill="1" applyBorder="1" applyAlignment="1" applyProtection="1">
      <alignment horizontal="left" vertical="center"/>
    </xf>
    <xf numFmtId="0" fontId="1" fillId="5" borderId="5" xfId="0" applyFont="1" applyFill="1" applyBorder="1" applyAlignment="1" applyProtection="1">
      <alignment horizontal="left" vertical="center"/>
    </xf>
    <xf numFmtId="0" fontId="0" fillId="0" borderId="10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9" borderId="0" xfId="0" applyFill="1" applyBorder="1" applyAlignment="1" applyProtection="1">
      <alignment horizontal="center"/>
      <protection locked="0"/>
    </xf>
    <xf numFmtId="0" fontId="0" fillId="9" borderId="9" xfId="0" applyFill="1" applyBorder="1" applyAlignment="1" applyProtection="1">
      <alignment horizontal="center"/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0" fontId="1" fillId="6" borderId="1" xfId="0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center" vertical="center"/>
    </xf>
    <xf numFmtId="0" fontId="1" fillId="4" borderId="5" xfId="0" applyFont="1" applyFill="1" applyBorder="1" applyAlignment="1" applyProtection="1">
      <alignment horizontal="center" vertical="center"/>
    </xf>
    <xf numFmtId="0" fontId="0" fillId="7" borderId="1" xfId="0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</xf>
    <xf numFmtId="0" fontId="1" fillId="5" borderId="1" xfId="0" applyFont="1" applyFill="1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6" borderId="2" xfId="0" applyFont="1" applyFill="1" applyBorder="1" applyAlignment="1" applyProtection="1">
      <alignment horizontal="center" vertical="center"/>
    </xf>
    <xf numFmtId="0" fontId="1" fillId="6" borderId="4" xfId="0" applyFont="1" applyFill="1" applyBorder="1" applyAlignment="1" applyProtection="1">
      <alignment horizontal="center" vertical="center"/>
    </xf>
    <xf numFmtId="0" fontId="1" fillId="6" borderId="5" xfId="0" applyFont="1" applyFill="1" applyBorder="1" applyAlignment="1" applyProtection="1">
      <alignment horizontal="center" vertical="center"/>
    </xf>
    <xf numFmtId="0" fontId="1" fillId="11" borderId="1" xfId="0" applyFont="1" applyFill="1" applyBorder="1" applyAlignment="1" applyProtection="1">
      <alignment horizontal="center" vertical="center" wrapText="1"/>
    </xf>
    <xf numFmtId="0" fontId="1" fillId="11" borderId="1" xfId="0" applyFont="1" applyFill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16" xfId="0" applyFont="1" applyFill="1" applyBorder="1" applyAlignment="1" applyProtection="1">
      <alignment horizontal="center" vertical="center" wrapText="1"/>
    </xf>
    <xf numFmtId="0" fontId="0" fillId="7" borderId="2" xfId="0" applyFill="1" applyBorder="1" applyAlignment="1" applyProtection="1">
      <alignment horizontal="center"/>
      <protection locked="0"/>
    </xf>
    <xf numFmtId="0" fontId="0" fillId="7" borderId="5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16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61"/>
  <sheetViews>
    <sheetView showGridLines="0" tabSelected="1" zoomScale="90" zoomScaleNormal="90" workbookViewId="0">
      <selection activeCell="K9" sqref="K9"/>
    </sheetView>
  </sheetViews>
  <sheetFormatPr baseColWidth="10" defaultRowHeight="15" x14ac:dyDescent="0.25"/>
  <cols>
    <col min="1" max="1" width="3.28515625" style="1" customWidth="1"/>
    <col min="2" max="2" width="14.28515625" style="1" customWidth="1"/>
    <col min="3" max="4" width="11.42578125" style="1"/>
    <col min="5" max="5" width="12.28515625" style="1" customWidth="1"/>
    <col min="6" max="6" width="14.5703125" style="1" customWidth="1"/>
    <col min="7" max="7" width="13.85546875" style="1" customWidth="1"/>
    <col min="8" max="8" width="16" style="1" customWidth="1"/>
    <col min="9" max="9" width="14.85546875" style="1" customWidth="1"/>
    <col min="10" max="16384" width="11.42578125" style="1"/>
  </cols>
  <sheetData>
    <row r="2" spans="2:10" x14ac:dyDescent="0.25">
      <c r="B2" s="78" t="s">
        <v>0</v>
      </c>
      <c r="C2" s="78"/>
      <c r="D2" s="78"/>
      <c r="E2" s="78"/>
      <c r="F2" s="78"/>
      <c r="G2" s="78"/>
      <c r="H2" s="78"/>
      <c r="I2" s="78"/>
      <c r="J2" s="78"/>
    </row>
    <row r="3" spans="2:10" x14ac:dyDescent="0.25">
      <c r="B3" s="67" t="s">
        <v>1</v>
      </c>
      <c r="C3" s="67"/>
      <c r="D3" s="67"/>
      <c r="E3" s="67"/>
      <c r="F3" s="67"/>
      <c r="G3" s="67"/>
      <c r="H3" s="67"/>
      <c r="I3" s="67"/>
      <c r="J3" s="67"/>
    </row>
    <row r="4" spans="2:10" x14ac:dyDescent="0.25">
      <c r="B4" s="77" t="s">
        <v>2</v>
      </c>
      <c r="C4" s="77"/>
      <c r="D4" s="77"/>
      <c r="E4" s="77"/>
      <c r="F4" s="77"/>
      <c r="G4" s="77"/>
      <c r="H4" s="77"/>
      <c r="I4" s="77"/>
      <c r="J4" s="77"/>
    </row>
    <row r="5" spans="2:10" x14ac:dyDescent="0.25">
      <c r="B5" s="2" t="s">
        <v>3</v>
      </c>
      <c r="C5" s="79"/>
      <c r="D5" s="79"/>
      <c r="E5" s="79"/>
      <c r="F5" s="79"/>
      <c r="G5" s="79"/>
      <c r="H5" s="79"/>
      <c r="I5" s="79"/>
      <c r="J5" s="80"/>
    </row>
    <row r="7" spans="2:10" ht="24.95" customHeight="1" x14ac:dyDescent="0.25">
      <c r="B7" s="58" t="s">
        <v>4</v>
      </c>
      <c r="C7" s="59"/>
      <c r="D7" s="59"/>
      <c r="E7" s="59"/>
      <c r="F7" s="59"/>
      <c r="G7" s="59"/>
      <c r="H7" s="59"/>
      <c r="I7" s="59"/>
      <c r="J7" s="60"/>
    </row>
    <row r="8" spans="2:10" x14ac:dyDescent="0.25">
      <c r="B8" s="82" t="s">
        <v>5</v>
      </c>
      <c r="C8" s="82" t="s">
        <v>10</v>
      </c>
      <c r="D8" s="82" t="s">
        <v>11</v>
      </c>
      <c r="E8" s="81" t="s">
        <v>15</v>
      </c>
      <c r="F8" s="81"/>
      <c r="G8" s="82" t="s">
        <v>14</v>
      </c>
      <c r="H8" s="83" t="s">
        <v>16</v>
      </c>
      <c r="I8" s="85" t="s">
        <v>17</v>
      </c>
      <c r="J8" s="86" t="s">
        <v>18</v>
      </c>
    </row>
    <row r="9" spans="2:10" ht="60" customHeight="1" x14ac:dyDescent="0.25">
      <c r="B9" s="82"/>
      <c r="C9" s="82"/>
      <c r="D9" s="82"/>
      <c r="E9" s="3" t="s">
        <v>12</v>
      </c>
      <c r="F9" s="4" t="s">
        <v>13</v>
      </c>
      <c r="G9" s="82"/>
      <c r="H9" s="84"/>
      <c r="I9" s="85"/>
      <c r="J9" s="86"/>
    </row>
    <row r="10" spans="2:10" ht="30" x14ac:dyDescent="0.25">
      <c r="B10" s="5" t="s">
        <v>6</v>
      </c>
      <c r="C10" s="6">
        <v>140</v>
      </c>
      <c r="D10" s="6">
        <v>4</v>
      </c>
      <c r="E10" s="11">
        <v>2</v>
      </c>
      <c r="F10" s="6" t="s">
        <v>20</v>
      </c>
      <c r="G10" s="12">
        <f>((C10*E10)/12)+D10</f>
        <v>27.333333333333332</v>
      </c>
      <c r="H10" s="16"/>
      <c r="I10" s="23">
        <f>+G10*H10</f>
        <v>0</v>
      </c>
      <c r="J10" s="6" t="s">
        <v>19</v>
      </c>
    </row>
    <row r="11" spans="2:10" ht="30" x14ac:dyDescent="0.25">
      <c r="B11" s="5" t="s">
        <v>7</v>
      </c>
      <c r="C11" s="6">
        <v>332</v>
      </c>
      <c r="D11" s="6">
        <v>40</v>
      </c>
      <c r="E11" s="11">
        <v>3</v>
      </c>
      <c r="F11" s="6" t="s">
        <v>21</v>
      </c>
      <c r="G11" s="12">
        <f t="shared" ref="G11:G13" si="0">((C11*E11)/12)+D11</f>
        <v>123</v>
      </c>
      <c r="H11" s="16"/>
      <c r="I11" s="23">
        <f t="shared" ref="I11:I13" si="1">+G11*H11</f>
        <v>0</v>
      </c>
      <c r="J11" s="6" t="s">
        <v>19</v>
      </c>
    </row>
    <row r="12" spans="2:10" ht="30" x14ac:dyDescent="0.25">
      <c r="B12" s="5" t="s">
        <v>8</v>
      </c>
      <c r="C12" s="6">
        <v>39</v>
      </c>
      <c r="D12" s="6">
        <v>1</v>
      </c>
      <c r="E12" s="11">
        <v>3</v>
      </c>
      <c r="F12" s="6" t="s">
        <v>20</v>
      </c>
      <c r="G12" s="6">
        <f t="shared" si="0"/>
        <v>10.75</v>
      </c>
      <c r="H12" s="16"/>
      <c r="I12" s="23">
        <f t="shared" si="1"/>
        <v>0</v>
      </c>
      <c r="J12" s="6" t="s">
        <v>19</v>
      </c>
    </row>
    <row r="13" spans="2:10" ht="30.75" thickBot="1" x14ac:dyDescent="0.3">
      <c r="B13" s="5" t="s">
        <v>9</v>
      </c>
      <c r="C13" s="6">
        <v>3</v>
      </c>
      <c r="D13" s="6">
        <v>0</v>
      </c>
      <c r="E13" s="11">
        <v>2</v>
      </c>
      <c r="F13" s="6" t="s">
        <v>20</v>
      </c>
      <c r="G13" s="12">
        <f t="shared" si="0"/>
        <v>0.5</v>
      </c>
      <c r="H13" s="16"/>
      <c r="I13" s="24">
        <f t="shared" si="1"/>
        <v>0</v>
      </c>
      <c r="J13" s="13" t="s">
        <v>19</v>
      </c>
    </row>
    <row r="14" spans="2:10" ht="30" customHeight="1" thickBot="1" x14ac:dyDescent="0.3">
      <c r="H14" s="8" t="s">
        <v>22</v>
      </c>
      <c r="I14" s="22">
        <f>+SUM(I10:I13)</f>
        <v>0</v>
      </c>
      <c r="J14" s="14" t="s">
        <v>19</v>
      </c>
    </row>
    <row r="15" spans="2:10" s="9" customFormat="1" ht="15" customHeight="1" x14ac:dyDescent="0.25">
      <c r="B15" s="57" t="s">
        <v>23</v>
      </c>
      <c r="C15" s="57"/>
      <c r="D15" s="57"/>
      <c r="E15" s="57"/>
      <c r="F15" s="57"/>
      <c r="G15" s="57"/>
      <c r="H15" s="57"/>
      <c r="I15" s="57"/>
      <c r="J15" s="57"/>
    </row>
    <row r="16" spans="2:10" x14ac:dyDescent="0.25">
      <c r="B16" s="57" t="s">
        <v>24</v>
      </c>
      <c r="C16" s="57"/>
      <c r="D16" s="57"/>
      <c r="E16" s="57"/>
      <c r="F16" s="57"/>
      <c r="G16" s="57"/>
      <c r="H16" s="57"/>
      <c r="I16" s="57"/>
      <c r="J16" s="57"/>
    </row>
    <row r="18" spans="2:10" ht="24.95" customHeight="1" x14ac:dyDescent="0.25">
      <c r="B18" s="76" t="s">
        <v>25</v>
      </c>
      <c r="C18" s="76"/>
      <c r="D18" s="76"/>
      <c r="E18" s="76"/>
      <c r="F18" s="76"/>
      <c r="G18" s="76"/>
      <c r="H18" s="76"/>
      <c r="I18" s="76"/>
      <c r="J18" s="76"/>
    </row>
    <row r="19" spans="2:10" ht="30" x14ac:dyDescent="0.25">
      <c r="B19" s="71" t="s">
        <v>26</v>
      </c>
      <c r="C19" s="71"/>
      <c r="D19" s="71"/>
      <c r="E19" s="71"/>
      <c r="F19" s="17" t="s">
        <v>30</v>
      </c>
      <c r="G19" s="72" t="s">
        <v>31</v>
      </c>
      <c r="H19" s="73"/>
      <c r="I19" s="25" t="s">
        <v>32</v>
      </c>
      <c r="J19" s="26" t="s">
        <v>18</v>
      </c>
    </row>
    <row r="20" spans="2:10" x14ac:dyDescent="0.25">
      <c r="B20" s="67" t="s">
        <v>69</v>
      </c>
      <c r="C20" s="67"/>
      <c r="D20" s="67"/>
      <c r="E20" s="67"/>
      <c r="F20" s="18">
        <v>3</v>
      </c>
      <c r="G20" s="66"/>
      <c r="H20" s="66"/>
      <c r="I20" s="23">
        <f>+G20*F20</f>
        <v>0</v>
      </c>
      <c r="J20" s="6" t="s">
        <v>19</v>
      </c>
    </row>
    <row r="21" spans="2:10" x14ac:dyDescent="0.25">
      <c r="B21" s="67" t="s">
        <v>70</v>
      </c>
      <c r="C21" s="67"/>
      <c r="D21" s="67"/>
      <c r="E21" s="67"/>
      <c r="F21" s="18">
        <v>2</v>
      </c>
      <c r="G21" s="66"/>
      <c r="H21" s="66"/>
      <c r="I21" s="23">
        <f t="shared" ref="I21:I41" si="2">+G21*F21</f>
        <v>0</v>
      </c>
      <c r="J21" s="6" t="s">
        <v>19</v>
      </c>
    </row>
    <row r="22" spans="2:10" x14ac:dyDescent="0.25">
      <c r="B22" s="67" t="s">
        <v>71</v>
      </c>
      <c r="C22" s="67"/>
      <c r="D22" s="67"/>
      <c r="E22" s="67"/>
      <c r="F22" s="18">
        <v>1</v>
      </c>
      <c r="G22" s="66"/>
      <c r="H22" s="66"/>
      <c r="I22" s="23">
        <f t="shared" si="2"/>
        <v>0</v>
      </c>
      <c r="J22" s="6" t="s">
        <v>19</v>
      </c>
    </row>
    <row r="23" spans="2:10" x14ac:dyDescent="0.25">
      <c r="B23" s="67" t="s">
        <v>72</v>
      </c>
      <c r="C23" s="67"/>
      <c r="D23" s="67"/>
      <c r="E23" s="67"/>
      <c r="F23" s="18">
        <v>2</v>
      </c>
      <c r="G23" s="66"/>
      <c r="H23" s="66"/>
      <c r="I23" s="23">
        <f t="shared" si="2"/>
        <v>0</v>
      </c>
      <c r="J23" s="6" t="s">
        <v>19</v>
      </c>
    </row>
    <row r="24" spans="2:10" x14ac:dyDescent="0.25">
      <c r="B24" s="67" t="s">
        <v>73</v>
      </c>
      <c r="C24" s="67"/>
      <c r="D24" s="67"/>
      <c r="E24" s="67"/>
      <c r="F24" s="18">
        <v>60</v>
      </c>
      <c r="G24" s="66"/>
      <c r="H24" s="66"/>
      <c r="I24" s="23">
        <f t="shared" si="2"/>
        <v>0</v>
      </c>
      <c r="J24" s="6" t="s">
        <v>19</v>
      </c>
    </row>
    <row r="25" spans="2:10" x14ac:dyDescent="0.25">
      <c r="B25" s="67" t="s">
        <v>74</v>
      </c>
      <c r="C25" s="67"/>
      <c r="D25" s="67"/>
      <c r="E25" s="67"/>
      <c r="F25" s="18">
        <v>60</v>
      </c>
      <c r="G25" s="66"/>
      <c r="H25" s="66"/>
      <c r="I25" s="23">
        <f t="shared" si="2"/>
        <v>0</v>
      </c>
      <c r="J25" s="6" t="s">
        <v>19</v>
      </c>
    </row>
    <row r="26" spans="2:10" x14ac:dyDescent="0.25">
      <c r="B26" s="67" t="s">
        <v>75</v>
      </c>
      <c r="C26" s="67"/>
      <c r="D26" s="67"/>
      <c r="E26" s="67"/>
      <c r="F26" s="18">
        <v>60</v>
      </c>
      <c r="G26" s="66"/>
      <c r="H26" s="66"/>
      <c r="I26" s="23">
        <f t="shared" si="2"/>
        <v>0</v>
      </c>
      <c r="J26" s="6" t="s">
        <v>19</v>
      </c>
    </row>
    <row r="27" spans="2:10" x14ac:dyDescent="0.25">
      <c r="B27" s="67" t="s">
        <v>76</v>
      </c>
      <c r="C27" s="67"/>
      <c r="D27" s="67"/>
      <c r="E27" s="67"/>
      <c r="F27" s="18">
        <v>36</v>
      </c>
      <c r="G27" s="66"/>
      <c r="H27" s="66"/>
      <c r="I27" s="23">
        <f t="shared" si="2"/>
        <v>0</v>
      </c>
      <c r="J27" s="6" t="s">
        <v>19</v>
      </c>
    </row>
    <row r="28" spans="2:10" ht="29.25" customHeight="1" x14ac:dyDescent="0.25">
      <c r="B28" s="68" t="s">
        <v>77</v>
      </c>
      <c r="C28" s="69"/>
      <c r="D28" s="69"/>
      <c r="E28" s="70"/>
      <c r="F28" s="6">
        <v>90</v>
      </c>
      <c r="G28" s="74"/>
      <c r="H28" s="74"/>
      <c r="I28" s="23">
        <f t="shared" si="2"/>
        <v>0</v>
      </c>
      <c r="J28" s="6" t="s">
        <v>19</v>
      </c>
    </row>
    <row r="29" spans="2:10" x14ac:dyDescent="0.25">
      <c r="B29" s="67" t="s">
        <v>78</v>
      </c>
      <c r="C29" s="67"/>
      <c r="D29" s="67"/>
      <c r="E29" s="67"/>
      <c r="F29" s="18">
        <v>3</v>
      </c>
      <c r="G29" s="66"/>
      <c r="H29" s="66"/>
      <c r="I29" s="23">
        <f t="shared" si="2"/>
        <v>0</v>
      </c>
      <c r="J29" s="6" t="s">
        <v>19</v>
      </c>
    </row>
    <row r="30" spans="2:10" x14ac:dyDescent="0.25">
      <c r="B30" s="67" t="s">
        <v>79</v>
      </c>
      <c r="C30" s="67"/>
      <c r="D30" s="67"/>
      <c r="E30" s="67"/>
      <c r="F30" s="18">
        <v>3</v>
      </c>
      <c r="G30" s="66"/>
      <c r="H30" s="66"/>
      <c r="I30" s="23">
        <f t="shared" si="2"/>
        <v>0</v>
      </c>
      <c r="J30" s="6" t="s">
        <v>19</v>
      </c>
    </row>
    <row r="31" spans="2:10" x14ac:dyDescent="0.25">
      <c r="B31" s="67" t="s">
        <v>27</v>
      </c>
      <c r="C31" s="67"/>
      <c r="D31" s="67"/>
      <c r="E31" s="67"/>
      <c r="F31" s="18">
        <v>3</v>
      </c>
      <c r="G31" s="66"/>
      <c r="H31" s="66"/>
      <c r="I31" s="23">
        <f t="shared" si="2"/>
        <v>0</v>
      </c>
      <c r="J31" s="6" t="s">
        <v>19</v>
      </c>
    </row>
    <row r="32" spans="2:10" x14ac:dyDescent="0.25">
      <c r="B32" s="67" t="s">
        <v>28</v>
      </c>
      <c r="C32" s="67"/>
      <c r="D32" s="67"/>
      <c r="E32" s="67"/>
      <c r="F32" s="18">
        <v>3</v>
      </c>
      <c r="G32" s="66"/>
      <c r="H32" s="66"/>
      <c r="I32" s="23">
        <f t="shared" si="2"/>
        <v>0</v>
      </c>
      <c r="J32" s="6" t="s">
        <v>19</v>
      </c>
    </row>
    <row r="33" spans="2:10" x14ac:dyDescent="0.25">
      <c r="B33" s="67" t="s">
        <v>80</v>
      </c>
      <c r="C33" s="67"/>
      <c r="D33" s="67"/>
      <c r="E33" s="67"/>
      <c r="F33" s="18">
        <v>3</v>
      </c>
      <c r="G33" s="66"/>
      <c r="H33" s="66"/>
      <c r="I33" s="23">
        <f t="shared" si="2"/>
        <v>0</v>
      </c>
      <c r="J33" s="6" t="s">
        <v>19</v>
      </c>
    </row>
    <row r="34" spans="2:10" x14ac:dyDescent="0.25">
      <c r="B34" s="67" t="s">
        <v>81</v>
      </c>
      <c r="C34" s="67"/>
      <c r="D34" s="67"/>
      <c r="E34" s="67"/>
      <c r="F34" s="18">
        <v>3</v>
      </c>
      <c r="G34" s="66"/>
      <c r="H34" s="66"/>
      <c r="I34" s="23">
        <f t="shared" si="2"/>
        <v>0</v>
      </c>
      <c r="J34" s="6" t="s">
        <v>19</v>
      </c>
    </row>
    <row r="35" spans="2:10" x14ac:dyDescent="0.25">
      <c r="B35" s="67" t="s">
        <v>82</v>
      </c>
      <c r="C35" s="67"/>
      <c r="D35" s="67"/>
      <c r="E35" s="67"/>
      <c r="F35" s="18">
        <v>3</v>
      </c>
      <c r="G35" s="66"/>
      <c r="H35" s="66"/>
      <c r="I35" s="23">
        <f t="shared" si="2"/>
        <v>0</v>
      </c>
      <c r="J35" s="6" t="s">
        <v>19</v>
      </c>
    </row>
    <row r="36" spans="2:10" x14ac:dyDescent="0.25">
      <c r="B36" s="67" t="s">
        <v>83</v>
      </c>
      <c r="C36" s="67"/>
      <c r="D36" s="67"/>
      <c r="E36" s="67"/>
      <c r="F36" s="18">
        <v>3</v>
      </c>
      <c r="G36" s="66"/>
      <c r="H36" s="66"/>
      <c r="I36" s="23">
        <f t="shared" si="2"/>
        <v>0</v>
      </c>
      <c r="J36" s="6" t="s">
        <v>19</v>
      </c>
    </row>
    <row r="37" spans="2:10" x14ac:dyDescent="0.25">
      <c r="B37" s="67" t="s">
        <v>84</v>
      </c>
      <c r="C37" s="67"/>
      <c r="D37" s="67"/>
      <c r="E37" s="67"/>
      <c r="F37" s="18">
        <v>3</v>
      </c>
      <c r="G37" s="66"/>
      <c r="H37" s="66"/>
      <c r="I37" s="23">
        <f t="shared" si="2"/>
        <v>0</v>
      </c>
      <c r="J37" s="6" t="s">
        <v>19</v>
      </c>
    </row>
    <row r="38" spans="2:10" x14ac:dyDescent="0.25">
      <c r="B38" s="67" t="s">
        <v>85</v>
      </c>
      <c r="C38" s="67"/>
      <c r="D38" s="67"/>
      <c r="E38" s="67"/>
      <c r="F38" s="18">
        <v>3</v>
      </c>
      <c r="G38" s="66"/>
      <c r="H38" s="66"/>
      <c r="I38" s="23">
        <f t="shared" si="2"/>
        <v>0</v>
      </c>
      <c r="J38" s="6" t="s">
        <v>19</v>
      </c>
    </row>
    <row r="39" spans="2:10" x14ac:dyDescent="0.25">
      <c r="B39" s="67" t="s">
        <v>86</v>
      </c>
      <c r="C39" s="67"/>
      <c r="D39" s="67"/>
      <c r="E39" s="67"/>
      <c r="F39" s="18">
        <v>3</v>
      </c>
      <c r="G39" s="66"/>
      <c r="H39" s="66"/>
      <c r="I39" s="23">
        <f t="shared" si="2"/>
        <v>0</v>
      </c>
      <c r="J39" s="6" t="s">
        <v>19</v>
      </c>
    </row>
    <row r="40" spans="2:10" x14ac:dyDescent="0.25">
      <c r="B40" s="67" t="s">
        <v>87</v>
      </c>
      <c r="C40" s="67"/>
      <c r="D40" s="67"/>
      <c r="E40" s="67"/>
      <c r="F40" s="18">
        <v>3</v>
      </c>
      <c r="G40" s="66"/>
      <c r="H40" s="66"/>
      <c r="I40" s="23">
        <f t="shared" si="2"/>
        <v>0</v>
      </c>
      <c r="J40" s="6" t="s">
        <v>19</v>
      </c>
    </row>
    <row r="41" spans="2:10" ht="15.75" thickBot="1" x14ac:dyDescent="0.3">
      <c r="B41" s="67" t="s">
        <v>88</v>
      </c>
      <c r="C41" s="67"/>
      <c r="D41" s="67"/>
      <c r="E41" s="67"/>
      <c r="F41" s="18">
        <v>3</v>
      </c>
      <c r="G41" s="66"/>
      <c r="H41" s="66"/>
      <c r="I41" s="23">
        <f t="shared" si="2"/>
        <v>0</v>
      </c>
      <c r="J41" s="6" t="s">
        <v>19</v>
      </c>
    </row>
    <row r="42" spans="2:10" ht="15.75" thickBot="1" x14ac:dyDescent="0.3">
      <c r="B42" s="15"/>
      <c r="C42" s="15"/>
      <c r="D42" s="15"/>
      <c r="E42" s="15"/>
      <c r="G42" s="7"/>
      <c r="H42" s="21" t="s">
        <v>29</v>
      </c>
      <c r="I42" s="19">
        <f>+SUM(I20:I32)</f>
        <v>0</v>
      </c>
      <c r="J42" s="20" t="s">
        <v>19</v>
      </c>
    </row>
    <row r="43" spans="2:10" x14ac:dyDescent="0.25">
      <c r="B43" s="57" t="s">
        <v>23</v>
      </c>
      <c r="C43" s="57"/>
      <c r="D43" s="57"/>
      <c r="E43" s="57"/>
      <c r="F43" s="57"/>
      <c r="G43" s="57"/>
      <c r="H43" s="57"/>
      <c r="I43" s="57"/>
      <c r="J43" s="57"/>
    </row>
    <row r="44" spans="2:10" x14ac:dyDescent="0.25">
      <c r="B44" s="57" t="s">
        <v>33</v>
      </c>
      <c r="C44" s="57"/>
      <c r="D44" s="57"/>
      <c r="E44" s="57"/>
      <c r="F44" s="57"/>
      <c r="G44" s="57"/>
      <c r="H44" s="57"/>
      <c r="I44" s="57"/>
      <c r="J44" s="57"/>
    </row>
    <row r="45" spans="2:10" x14ac:dyDescent="0.25">
      <c r="B45" s="15"/>
      <c r="C45" s="15"/>
      <c r="D45" s="15"/>
      <c r="E45" s="15"/>
    </row>
    <row r="46" spans="2:10" ht="24.95" customHeight="1" x14ac:dyDescent="0.25">
      <c r="B46" s="58" t="s">
        <v>34</v>
      </c>
      <c r="C46" s="59"/>
      <c r="D46" s="59"/>
      <c r="E46" s="59"/>
      <c r="F46" s="59"/>
      <c r="G46" s="59"/>
      <c r="H46" s="59"/>
      <c r="I46" s="59"/>
      <c r="J46" s="60"/>
    </row>
    <row r="47" spans="2:10" x14ac:dyDescent="0.25">
      <c r="B47" s="61" t="s">
        <v>35</v>
      </c>
      <c r="C47" s="62"/>
      <c r="D47" s="62"/>
      <c r="E47" s="62"/>
      <c r="F47" s="62"/>
      <c r="G47" s="62"/>
      <c r="H47" s="62"/>
      <c r="I47" s="62"/>
      <c r="J47" s="63"/>
    </row>
    <row r="48" spans="2:10" x14ac:dyDescent="0.25">
      <c r="B48" s="29"/>
      <c r="C48" s="30" t="s">
        <v>36</v>
      </c>
      <c r="D48" s="65"/>
      <c r="E48" s="65"/>
      <c r="F48" s="64" t="s">
        <v>37</v>
      </c>
      <c r="G48" s="64"/>
      <c r="H48" s="28" t="s">
        <v>38</v>
      </c>
      <c r="I48" s="28"/>
      <c r="J48" s="31"/>
    </row>
    <row r="49" spans="2:10" x14ac:dyDescent="0.25">
      <c r="B49" s="32"/>
      <c r="C49" s="33"/>
      <c r="D49" s="33"/>
      <c r="E49" s="33"/>
      <c r="F49" s="34"/>
      <c r="G49" s="34"/>
      <c r="H49" s="34"/>
      <c r="I49" s="34"/>
      <c r="J49" s="35"/>
    </row>
    <row r="50" spans="2:10" x14ac:dyDescent="0.25">
      <c r="B50" s="57" t="s">
        <v>39</v>
      </c>
      <c r="C50" s="57"/>
      <c r="D50" s="57"/>
      <c r="E50" s="57"/>
      <c r="F50" s="57"/>
      <c r="G50" s="57"/>
      <c r="H50" s="57"/>
      <c r="I50" s="57"/>
      <c r="J50" s="57"/>
    </row>
    <row r="51" spans="2:10" x14ac:dyDescent="0.25">
      <c r="B51" s="36"/>
      <c r="C51" s="37"/>
      <c r="D51" s="37"/>
      <c r="E51" s="37"/>
      <c r="F51" s="37"/>
      <c r="G51" s="37"/>
      <c r="H51" s="37"/>
      <c r="I51" s="37"/>
      <c r="J51" s="38"/>
    </row>
    <row r="52" spans="2:10" x14ac:dyDescent="0.25">
      <c r="B52" s="39"/>
      <c r="C52" s="40"/>
      <c r="D52" s="40"/>
      <c r="E52" s="40"/>
      <c r="F52" s="40"/>
      <c r="G52" s="40"/>
      <c r="H52" s="40"/>
      <c r="I52" s="40"/>
      <c r="J52" s="41"/>
    </row>
    <row r="53" spans="2:10" x14ac:dyDescent="0.25">
      <c r="B53" s="39"/>
      <c r="C53" s="40"/>
      <c r="D53" s="40"/>
      <c r="E53" s="40"/>
      <c r="F53" s="40"/>
      <c r="G53" s="40"/>
      <c r="H53" s="40"/>
      <c r="I53" s="40"/>
      <c r="J53" s="41"/>
    </row>
    <row r="54" spans="2:10" x14ac:dyDescent="0.25">
      <c r="B54" s="39"/>
      <c r="C54" s="40"/>
      <c r="D54" s="40"/>
      <c r="E54" s="40"/>
      <c r="F54" s="40"/>
      <c r="G54" s="40"/>
      <c r="H54" s="40"/>
      <c r="I54" s="40"/>
      <c r="J54" s="41"/>
    </row>
    <row r="55" spans="2:10" x14ac:dyDescent="0.25">
      <c r="B55" s="39"/>
      <c r="C55" s="56"/>
      <c r="D55" s="56"/>
      <c r="E55" s="56"/>
      <c r="F55" s="40"/>
      <c r="G55" s="56"/>
      <c r="H55" s="56"/>
      <c r="I55" s="56"/>
      <c r="J55" s="41"/>
    </row>
    <row r="56" spans="2:10" x14ac:dyDescent="0.25">
      <c r="B56" s="39"/>
      <c r="C56" s="55" t="s">
        <v>42</v>
      </c>
      <c r="D56" s="55"/>
      <c r="E56" s="55"/>
      <c r="F56" s="40"/>
      <c r="G56" s="55" t="s">
        <v>44</v>
      </c>
      <c r="H56" s="55"/>
      <c r="I56" s="55"/>
      <c r="J56" s="41"/>
    </row>
    <row r="57" spans="2:10" x14ac:dyDescent="0.25">
      <c r="B57" s="39"/>
      <c r="C57" s="54" t="s">
        <v>43</v>
      </c>
      <c r="D57" s="54"/>
      <c r="E57" s="54"/>
      <c r="F57" s="40"/>
      <c r="G57" s="54" t="s">
        <v>43</v>
      </c>
      <c r="H57" s="54"/>
      <c r="I57" s="54"/>
      <c r="J57" s="41"/>
    </row>
    <row r="58" spans="2:10" x14ac:dyDescent="0.25">
      <c r="B58" s="39"/>
      <c r="C58" s="40"/>
      <c r="D58" s="40"/>
      <c r="E58" s="40"/>
      <c r="F58" s="40"/>
      <c r="G58" s="40"/>
      <c r="H58" s="40"/>
      <c r="I58" s="40"/>
      <c r="J58" s="41"/>
    </row>
    <row r="59" spans="2:10" x14ac:dyDescent="0.25">
      <c r="B59" s="42"/>
      <c r="C59" s="27"/>
      <c r="D59" s="27"/>
      <c r="E59" s="44" t="s">
        <v>40</v>
      </c>
      <c r="F59" s="45"/>
      <c r="G59" s="27" t="s">
        <v>41</v>
      </c>
      <c r="H59" s="27"/>
      <c r="I59" s="27"/>
      <c r="J59" s="43"/>
    </row>
    <row r="61" spans="2:10" x14ac:dyDescent="0.25">
      <c r="B61" s="75" t="s">
        <v>68</v>
      </c>
      <c r="C61" s="75"/>
      <c r="D61" s="75"/>
      <c r="E61" s="75"/>
      <c r="F61" s="75"/>
      <c r="G61" s="75"/>
      <c r="H61" s="75"/>
      <c r="I61" s="75"/>
      <c r="J61" s="75"/>
    </row>
  </sheetData>
  <sheetProtection password="D90D" sheet="1" objects="1" scenarios="1"/>
  <mergeCells count="76">
    <mergeCell ref="B39:E39"/>
    <mergeCell ref="G39:H39"/>
    <mergeCell ref="B40:E40"/>
    <mergeCell ref="G40:H40"/>
    <mergeCell ref="B41:E41"/>
    <mergeCell ref="G41:H41"/>
    <mergeCell ref="B36:E36"/>
    <mergeCell ref="G36:H36"/>
    <mergeCell ref="B37:E37"/>
    <mergeCell ref="G37:H37"/>
    <mergeCell ref="B38:E38"/>
    <mergeCell ref="G38:H38"/>
    <mergeCell ref="B33:E33"/>
    <mergeCell ref="G33:H33"/>
    <mergeCell ref="B34:E34"/>
    <mergeCell ref="G34:H34"/>
    <mergeCell ref="B35:E35"/>
    <mergeCell ref="G35:H35"/>
    <mergeCell ref="B61:J61"/>
    <mergeCell ref="B18:J18"/>
    <mergeCell ref="B4:J4"/>
    <mergeCell ref="B3:J3"/>
    <mergeCell ref="B2:J2"/>
    <mergeCell ref="C5:J5"/>
    <mergeCell ref="E8:F8"/>
    <mergeCell ref="B8:B9"/>
    <mergeCell ref="C8:C9"/>
    <mergeCell ref="D8:D9"/>
    <mergeCell ref="G8:G9"/>
    <mergeCell ref="H8:H9"/>
    <mergeCell ref="I8:I9"/>
    <mergeCell ref="J8:J9"/>
    <mergeCell ref="B15:J15"/>
    <mergeCell ref="B16:J16"/>
    <mergeCell ref="B43:J43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B29:E29"/>
    <mergeCell ref="B30:E30"/>
    <mergeCell ref="B31:E31"/>
    <mergeCell ref="B32:E32"/>
    <mergeCell ref="G30:H30"/>
    <mergeCell ref="G31:H31"/>
    <mergeCell ref="G32:H32"/>
    <mergeCell ref="B7:J7"/>
    <mergeCell ref="B24:E24"/>
    <mergeCell ref="B25:E25"/>
    <mergeCell ref="B26:E26"/>
    <mergeCell ref="B27:E27"/>
    <mergeCell ref="B28:E28"/>
    <mergeCell ref="B20:E20"/>
    <mergeCell ref="B19:E19"/>
    <mergeCell ref="B21:E21"/>
    <mergeCell ref="B22:E22"/>
    <mergeCell ref="B23:E23"/>
    <mergeCell ref="C57:E57"/>
    <mergeCell ref="G56:I56"/>
    <mergeCell ref="G57:I57"/>
    <mergeCell ref="G55:I55"/>
    <mergeCell ref="B44:J44"/>
    <mergeCell ref="B46:J46"/>
    <mergeCell ref="B47:J47"/>
    <mergeCell ref="F48:G48"/>
    <mergeCell ref="D48:E48"/>
    <mergeCell ref="B50:J50"/>
    <mergeCell ref="C55:E55"/>
    <mergeCell ref="C56:E56"/>
  </mergeCells>
  <pageMargins left="0.7" right="0.7" top="0.75" bottom="0.75" header="0.3" footer="0.3"/>
  <pageSetup orientation="portrait" verticalDpi="0" r:id="rId1"/>
  <ignoredErrors>
    <ignoredError sqref="I10:I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65"/>
  <sheetViews>
    <sheetView showGridLines="0" zoomScale="90" zoomScaleNormal="90" workbookViewId="0">
      <selection activeCell="L36" sqref="L36"/>
    </sheetView>
  </sheetViews>
  <sheetFormatPr baseColWidth="10" defaultRowHeight="15" x14ac:dyDescent="0.25"/>
  <cols>
    <col min="1" max="1" width="3.28515625" style="1" customWidth="1"/>
    <col min="2" max="2" width="16.140625" style="1" customWidth="1"/>
    <col min="3" max="4" width="11.42578125" style="1"/>
    <col min="5" max="5" width="12.28515625" style="1" customWidth="1"/>
    <col min="6" max="6" width="14.5703125" style="1" customWidth="1"/>
    <col min="7" max="7" width="13.85546875" style="1" customWidth="1"/>
    <col min="8" max="8" width="16" style="1" customWidth="1"/>
    <col min="9" max="9" width="14.85546875" style="1" customWidth="1"/>
    <col min="10" max="16384" width="11.42578125" style="1"/>
  </cols>
  <sheetData>
    <row r="2" spans="2:10" x14ac:dyDescent="0.25">
      <c r="B2" s="78" t="s">
        <v>45</v>
      </c>
      <c r="C2" s="78"/>
      <c r="D2" s="78"/>
      <c r="E2" s="78"/>
      <c r="F2" s="78"/>
      <c r="G2" s="78"/>
      <c r="H2" s="78"/>
      <c r="I2" s="78"/>
      <c r="J2" s="78"/>
    </row>
    <row r="3" spans="2:10" x14ac:dyDescent="0.25">
      <c r="B3" s="67" t="s">
        <v>46</v>
      </c>
      <c r="C3" s="67"/>
      <c r="D3" s="67"/>
      <c r="E3" s="67"/>
      <c r="F3" s="67"/>
      <c r="G3" s="67"/>
      <c r="H3" s="67"/>
      <c r="I3" s="67"/>
      <c r="J3" s="67"/>
    </row>
    <row r="4" spans="2:10" x14ac:dyDescent="0.25">
      <c r="B4" s="77" t="s">
        <v>2</v>
      </c>
      <c r="C4" s="77"/>
      <c r="D4" s="77"/>
      <c r="E4" s="77"/>
      <c r="F4" s="77"/>
      <c r="G4" s="77"/>
      <c r="H4" s="77"/>
      <c r="I4" s="77"/>
      <c r="J4" s="77"/>
    </row>
    <row r="5" spans="2:10" x14ac:dyDescent="0.25">
      <c r="B5" s="2" t="s">
        <v>3</v>
      </c>
      <c r="C5" s="79"/>
      <c r="D5" s="79"/>
      <c r="E5" s="79"/>
      <c r="F5" s="79"/>
      <c r="G5" s="79"/>
      <c r="H5" s="79"/>
      <c r="I5" s="79"/>
      <c r="J5" s="80"/>
    </row>
    <row r="7" spans="2:10" ht="24.95" customHeight="1" x14ac:dyDescent="0.25">
      <c r="B7" s="58" t="s">
        <v>47</v>
      </c>
      <c r="C7" s="59"/>
      <c r="D7" s="59"/>
      <c r="E7" s="59"/>
      <c r="F7" s="59"/>
      <c r="G7" s="59"/>
      <c r="H7" s="59"/>
      <c r="I7" s="59"/>
      <c r="J7" s="60"/>
    </row>
    <row r="8" spans="2:10" x14ac:dyDescent="0.25">
      <c r="B8" s="82" t="s">
        <v>48</v>
      </c>
      <c r="C8" s="82" t="s">
        <v>10</v>
      </c>
      <c r="D8" s="82" t="s">
        <v>11</v>
      </c>
      <c r="E8" s="81" t="s">
        <v>15</v>
      </c>
      <c r="F8" s="81"/>
      <c r="G8" s="82" t="s">
        <v>14</v>
      </c>
      <c r="H8" s="90" t="s">
        <v>16</v>
      </c>
      <c r="I8" s="85" t="s">
        <v>17</v>
      </c>
      <c r="J8" s="86" t="s">
        <v>18</v>
      </c>
    </row>
    <row r="9" spans="2:10" ht="60" customHeight="1" x14ac:dyDescent="0.25">
      <c r="B9" s="82"/>
      <c r="C9" s="82"/>
      <c r="D9" s="82"/>
      <c r="E9" s="3" t="s">
        <v>12</v>
      </c>
      <c r="F9" s="4" t="s">
        <v>13</v>
      </c>
      <c r="G9" s="82"/>
      <c r="H9" s="91"/>
      <c r="I9" s="85"/>
      <c r="J9" s="86"/>
    </row>
    <row r="10" spans="2:10" ht="30" x14ac:dyDescent="0.25">
      <c r="B10" s="5" t="s">
        <v>49</v>
      </c>
      <c r="C10" s="6">
        <v>1143</v>
      </c>
      <c r="D10" s="6">
        <v>150</v>
      </c>
      <c r="E10" s="11">
        <v>3</v>
      </c>
      <c r="F10" s="6" t="s">
        <v>21</v>
      </c>
      <c r="G10" s="12">
        <f>((C10*E10)/12)+D10</f>
        <v>435.75</v>
      </c>
      <c r="H10" s="48"/>
      <c r="I10" s="23">
        <f>+G10*H10</f>
        <v>0</v>
      </c>
      <c r="J10" s="6" t="s">
        <v>19</v>
      </c>
    </row>
    <row r="11" spans="2:10" ht="30" x14ac:dyDescent="0.25">
      <c r="B11" s="5" t="s">
        <v>50</v>
      </c>
      <c r="C11" s="6">
        <v>318</v>
      </c>
      <c r="D11" s="6">
        <v>2</v>
      </c>
      <c r="E11" s="11">
        <v>3</v>
      </c>
      <c r="F11" s="6" t="s">
        <v>21</v>
      </c>
      <c r="G11" s="12">
        <f t="shared" ref="G11:G15" si="0">((C11*E11)/12)+D11</f>
        <v>81.5</v>
      </c>
      <c r="H11" s="48"/>
      <c r="I11" s="23">
        <f t="shared" ref="I11:I15" si="1">+G11*H11</f>
        <v>0</v>
      </c>
      <c r="J11" s="6" t="s">
        <v>19</v>
      </c>
    </row>
    <row r="12" spans="2:10" ht="30" x14ac:dyDescent="0.25">
      <c r="B12" s="5" t="s">
        <v>51</v>
      </c>
      <c r="C12" s="6">
        <v>432</v>
      </c>
      <c r="D12" s="6">
        <v>1</v>
      </c>
      <c r="E12" s="11">
        <v>3</v>
      </c>
      <c r="F12" s="6" t="s">
        <v>21</v>
      </c>
      <c r="G12" s="12">
        <f t="shared" si="0"/>
        <v>109</v>
      </c>
      <c r="H12" s="48"/>
      <c r="I12" s="23">
        <f t="shared" si="1"/>
        <v>0</v>
      </c>
      <c r="J12" s="6" t="s">
        <v>19</v>
      </c>
    </row>
    <row r="13" spans="2:10" ht="45" x14ac:dyDescent="0.25">
      <c r="B13" s="5" t="s">
        <v>52</v>
      </c>
      <c r="C13" s="6">
        <v>69</v>
      </c>
      <c r="D13" s="6">
        <v>5</v>
      </c>
      <c r="E13" s="11">
        <v>3</v>
      </c>
      <c r="F13" s="6" t="s">
        <v>21</v>
      </c>
      <c r="G13" s="12">
        <f t="shared" si="0"/>
        <v>22.25</v>
      </c>
      <c r="H13" s="48"/>
      <c r="I13" s="23">
        <f t="shared" si="1"/>
        <v>0</v>
      </c>
      <c r="J13" s="6" t="s">
        <v>19</v>
      </c>
    </row>
    <row r="14" spans="2:10" ht="30" x14ac:dyDescent="0.25">
      <c r="B14" s="5" t="s">
        <v>53</v>
      </c>
      <c r="C14" s="6">
        <v>17</v>
      </c>
      <c r="D14" s="6">
        <v>4</v>
      </c>
      <c r="E14" s="11">
        <v>3</v>
      </c>
      <c r="F14" s="6" t="s">
        <v>21</v>
      </c>
      <c r="G14" s="12">
        <f t="shared" si="0"/>
        <v>8.25</v>
      </c>
      <c r="H14" s="48"/>
      <c r="I14" s="23">
        <f t="shared" si="1"/>
        <v>0</v>
      </c>
      <c r="J14" s="6" t="s">
        <v>19</v>
      </c>
    </row>
    <row r="15" spans="2:10" ht="15.75" thickBot="1" x14ac:dyDescent="0.3">
      <c r="B15" s="5" t="s">
        <v>54</v>
      </c>
      <c r="C15" s="6">
        <v>1</v>
      </c>
      <c r="D15" s="6">
        <v>1</v>
      </c>
      <c r="E15" s="11">
        <v>2</v>
      </c>
      <c r="F15" s="6" t="s">
        <v>21</v>
      </c>
      <c r="G15" s="12">
        <f t="shared" si="0"/>
        <v>1.1666666666666667</v>
      </c>
      <c r="H15" s="48"/>
      <c r="I15" s="24">
        <f t="shared" si="1"/>
        <v>0</v>
      </c>
      <c r="J15" s="13" t="s">
        <v>19</v>
      </c>
    </row>
    <row r="16" spans="2:10" ht="30" customHeight="1" thickBot="1" x14ac:dyDescent="0.3">
      <c r="H16" s="8" t="s">
        <v>22</v>
      </c>
      <c r="I16" s="22">
        <f>+SUM(I10:I15)</f>
        <v>0</v>
      </c>
      <c r="J16" s="14" t="s">
        <v>19</v>
      </c>
    </row>
    <row r="17" spans="2:10" s="9" customFormat="1" ht="15" customHeight="1" x14ac:dyDescent="0.25">
      <c r="B17" s="57" t="s">
        <v>23</v>
      </c>
      <c r="C17" s="57"/>
      <c r="D17" s="57"/>
      <c r="E17" s="57"/>
      <c r="F17" s="57"/>
      <c r="G17" s="57"/>
      <c r="H17" s="57"/>
      <c r="I17" s="57"/>
      <c r="J17" s="57"/>
    </row>
    <row r="18" spans="2:10" x14ac:dyDescent="0.25">
      <c r="B18" s="57" t="s">
        <v>24</v>
      </c>
      <c r="C18" s="57"/>
      <c r="D18" s="57"/>
      <c r="E18" s="57"/>
      <c r="F18" s="57"/>
      <c r="G18" s="57"/>
      <c r="H18" s="57"/>
      <c r="I18" s="57"/>
      <c r="J18" s="57"/>
    </row>
    <row r="20" spans="2:10" ht="24.95" customHeight="1" x14ac:dyDescent="0.25">
      <c r="B20" s="58" t="s">
        <v>96</v>
      </c>
      <c r="C20" s="59"/>
      <c r="D20" s="59"/>
      <c r="E20" s="59"/>
      <c r="F20" s="59"/>
      <c r="G20" s="59"/>
      <c r="H20" s="59"/>
      <c r="I20" s="59"/>
      <c r="J20" s="60"/>
    </row>
    <row r="21" spans="2:10" ht="30" x14ac:dyDescent="0.25">
      <c r="B21" s="87" t="s">
        <v>26</v>
      </c>
      <c r="C21" s="88"/>
      <c r="D21" s="88"/>
      <c r="E21" s="89"/>
      <c r="F21" s="17" t="s">
        <v>30</v>
      </c>
      <c r="G21" s="72" t="s">
        <v>31</v>
      </c>
      <c r="H21" s="73"/>
      <c r="I21" s="25" t="s">
        <v>32</v>
      </c>
      <c r="J21" s="26" t="s">
        <v>18</v>
      </c>
    </row>
    <row r="22" spans="2:10" x14ac:dyDescent="0.25">
      <c r="B22" s="98" t="s">
        <v>89</v>
      </c>
      <c r="C22" s="99"/>
      <c r="D22" s="99"/>
      <c r="E22" s="100"/>
      <c r="F22" s="18">
        <v>40</v>
      </c>
      <c r="G22" s="96"/>
      <c r="H22" s="97"/>
      <c r="I22" s="24">
        <f t="shared" ref="I22:I28" si="2">+G22*F22</f>
        <v>0</v>
      </c>
      <c r="J22" s="13" t="s">
        <v>19</v>
      </c>
    </row>
    <row r="23" spans="2:10" x14ac:dyDescent="0.25">
      <c r="B23" s="98" t="s">
        <v>90</v>
      </c>
      <c r="C23" s="99"/>
      <c r="D23" s="99"/>
      <c r="E23" s="100"/>
      <c r="F23" s="52">
        <v>20</v>
      </c>
      <c r="G23" s="96"/>
      <c r="H23" s="97"/>
      <c r="I23" s="24">
        <f t="shared" si="2"/>
        <v>0</v>
      </c>
      <c r="J23" s="13" t="s">
        <v>19</v>
      </c>
    </row>
    <row r="24" spans="2:10" x14ac:dyDescent="0.25">
      <c r="B24" s="98" t="s">
        <v>91</v>
      </c>
      <c r="C24" s="99"/>
      <c r="D24" s="99"/>
      <c r="E24" s="100"/>
      <c r="F24" s="18">
        <v>100</v>
      </c>
      <c r="G24" s="96"/>
      <c r="H24" s="97"/>
      <c r="I24" s="24">
        <f t="shared" si="2"/>
        <v>0</v>
      </c>
      <c r="J24" s="13" t="s">
        <v>19</v>
      </c>
    </row>
    <row r="25" spans="2:10" x14ac:dyDescent="0.25">
      <c r="B25" s="98" t="s">
        <v>92</v>
      </c>
      <c r="C25" s="99"/>
      <c r="D25" s="99"/>
      <c r="E25" s="100"/>
      <c r="F25" s="18">
        <v>200</v>
      </c>
      <c r="G25" s="96"/>
      <c r="H25" s="97"/>
      <c r="I25" s="24">
        <f t="shared" si="2"/>
        <v>0</v>
      </c>
      <c r="J25" s="13" t="s">
        <v>19</v>
      </c>
    </row>
    <row r="26" spans="2:10" x14ac:dyDescent="0.25">
      <c r="B26" s="98" t="s">
        <v>93</v>
      </c>
      <c r="C26" s="99"/>
      <c r="D26" s="99"/>
      <c r="E26" s="100"/>
      <c r="F26" s="18">
        <v>6</v>
      </c>
      <c r="G26" s="96"/>
      <c r="H26" s="97"/>
      <c r="I26" s="24">
        <f t="shared" si="2"/>
        <v>0</v>
      </c>
      <c r="J26" s="13" t="s">
        <v>19</v>
      </c>
    </row>
    <row r="27" spans="2:10" x14ac:dyDescent="0.25">
      <c r="B27" s="98" t="s">
        <v>94</v>
      </c>
      <c r="C27" s="99"/>
      <c r="D27" s="99"/>
      <c r="E27" s="100"/>
      <c r="F27" s="18">
        <v>20</v>
      </c>
      <c r="G27" s="96"/>
      <c r="H27" s="97"/>
      <c r="I27" s="24">
        <f t="shared" si="2"/>
        <v>0</v>
      </c>
      <c r="J27" s="13" t="s">
        <v>19</v>
      </c>
    </row>
    <row r="28" spans="2:10" ht="15.75" thickBot="1" x14ac:dyDescent="0.3">
      <c r="B28" s="98" t="s">
        <v>95</v>
      </c>
      <c r="C28" s="99"/>
      <c r="D28" s="99"/>
      <c r="E28" s="100"/>
      <c r="F28" s="18">
        <v>50</v>
      </c>
      <c r="G28" s="96"/>
      <c r="H28" s="97"/>
      <c r="I28" s="24">
        <f t="shared" si="2"/>
        <v>0</v>
      </c>
      <c r="J28" s="13" t="s">
        <v>19</v>
      </c>
    </row>
    <row r="29" spans="2:10" ht="15.75" thickBot="1" x14ac:dyDescent="0.3">
      <c r="B29" s="15"/>
      <c r="C29" s="15"/>
      <c r="D29" s="15"/>
      <c r="E29" s="15"/>
      <c r="G29" s="7"/>
      <c r="H29" s="21" t="s">
        <v>29</v>
      </c>
      <c r="I29" s="19">
        <f>+SUM(I22:I22)</f>
        <v>0</v>
      </c>
      <c r="J29" s="20" t="s">
        <v>19</v>
      </c>
    </row>
    <row r="30" spans="2:10" x14ac:dyDescent="0.25">
      <c r="B30" s="57" t="s">
        <v>23</v>
      </c>
      <c r="C30" s="57"/>
      <c r="D30" s="57"/>
      <c r="E30" s="57"/>
      <c r="F30" s="57"/>
      <c r="G30" s="57"/>
      <c r="H30" s="57"/>
      <c r="I30" s="57"/>
      <c r="J30" s="57"/>
    </row>
    <row r="31" spans="2:10" x14ac:dyDescent="0.25">
      <c r="B31" s="57" t="s">
        <v>33</v>
      </c>
      <c r="C31" s="57"/>
      <c r="D31" s="57"/>
      <c r="E31" s="57"/>
      <c r="F31" s="57"/>
      <c r="G31" s="57"/>
      <c r="H31" s="57"/>
      <c r="I31" s="57"/>
      <c r="J31" s="57"/>
    </row>
    <row r="32" spans="2:10" x14ac:dyDescent="0.25">
      <c r="B32" s="50"/>
      <c r="C32" s="50"/>
      <c r="D32" s="50"/>
      <c r="E32" s="50"/>
      <c r="F32" s="50"/>
      <c r="G32" s="50"/>
      <c r="H32" s="50"/>
      <c r="I32" s="50"/>
      <c r="J32" s="50"/>
    </row>
    <row r="33" spans="2:10" x14ac:dyDescent="0.25">
      <c r="B33" s="76" t="s">
        <v>96</v>
      </c>
      <c r="C33" s="76"/>
      <c r="D33" s="76"/>
      <c r="E33" s="76"/>
      <c r="F33" s="76"/>
      <c r="G33" s="76"/>
      <c r="H33" s="76"/>
      <c r="I33" s="76"/>
      <c r="J33" s="76"/>
    </row>
    <row r="34" spans="2:10" ht="30" x14ac:dyDescent="0.25">
      <c r="B34" s="71" t="s">
        <v>26</v>
      </c>
      <c r="C34" s="71"/>
      <c r="D34" s="71"/>
      <c r="E34" s="71"/>
      <c r="F34" s="17" t="s">
        <v>30</v>
      </c>
      <c r="G34" s="72" t="s">
        <v>31</v>
      </c>
      <c r="H34" s="73"/>
      <c r="I34" s="25" t="s">
        <v>32</v>
      </c>
      <c r="J34" s="51" t="s">
        <v>18</v>
      </c>
    </row>
    <row r="35" spans="2:10" x14ac:dyDescent="0.25">
      <c r="B35" s="67" t="s">
        <v>97</v>
      </c>
      <c r="C35" s="67"/>
      <c r="D35" s="67"/>
      <c r="E35" s="67"/>
      <c r="F35" s="18">
        <v>6</v>
      </c>
      <c r="G35" s="66"/>
      <c r="H35" s="66"/>
      <c r="I35" s="24">
        <f t="shared" ref="I35:I37" si="3">+G35*F35</f>
        <v>0</v>
      </c>
      <c r="J35" s="13" t="s">
        <v>19</v>
      </c>
    </row>
    <row r="36" spans="2:10" x14ac:dyDescent="0.25">
      <c r="B36" s="67" t="s">
        <v>98</v>
      </c>
      <c r="C36" s="67"/>
      <c r="D36" s="67"/>
      <c r="E36" s="67"/>
      <c r="F36" s="53">
        <v>2</v>
      </c>
      <c r="G36" s="66"/>
      <c r="H36" s="66"/>
      <c r="I36" s="24">
        <f t="shared" si="3"/>
        <v>0</v>
      </c>
      <c r="J36" s="13" t="s">
        <v>19</v>
      </c>
    </row>
    <row r="37" spans="2:10" ht="15.75" thickBot="1" x14ac:dyDescent="0.3">
      <c r="B37" s="67" t="s">
        <v>99</v>
      </c>
      <c r="C37" s="67"/>
      <c r="D37" s="67"/>
      <c r="E37" s="67"/>
      <c r="F37" s="18">
        <v>2</v>
      </c>
      <c r="G37" s="66"/>
      <c r="H37" s="66"/>
      <c r="I37" s="24">
        <f t="shared" si="3"/>
        <v>0</v>
      </c>
      <c r="J37" s="13" t="s">
        <v>19</v>
      </c>
    </row>
    <row r="38" spans="2:10" ht="15.75" thickBot="1" x14ac:dyDescent="0.3">
      <c r="B38" s="50"/>
      <c r="C38" s="50"/>
      <c r="D38" s="50"/>
      <c r="E38" s="50"/>
      <c r="F38" s="50"/>
      <c r="G38" s="50"/>
      <c r="H38" s="21" t="s">
        <v>29</v>
      </c>
      <c r="I38" s="19">
        <f>+SUM(I35:I37)</f>
        <v>0</v>
      </c>
      <c r="J38" s="20" t="s">
        <v>19</v>
      </c>
    </row>
    <row r="39" spans="2:10" x14ac:dyDescent="0.25">
      <c r="B39" s="57" t="s">
        <v>23</v>
      </c>
      <c r="C39" s="57"/>
      <c r="D39" s="57"/>
      <c r="E39" s="57"/>
      <c r="F39" s="57"/>
      <c r="G39" s="57"/>
      <c r="H39" s="57"/>
      <c r="I39" s="57"/>
      <c r="J39" s="57"/>
    </row>
    <row r="40" spans="2:10" x14ac:dyDescent="0.25">
      <c r="B40" s="57" t="s">
        <v>33</v>
      </c>
      <c r="C40" s="57"/>
      <c r="D40" s="57"/>
      <c r="E40" s="57"/>
      <c r="F40" s="57"/>
      <c r="G40" s="57"/>
      <c r="H40" s="57"/>
      <c r="I40" s="57"/>
      <c r="J40" s="57"/>
    </row>
    <row r="41" spans="2:10" x14ac:dyDescent="0.25">
      <c r="B41" s="15"/>
      <c r="C41" s="15"/>
      <c r="D41" s="15"/>
      <c r="E41" s="15"/>
    </row>
    <row r="42" spans="2:10" x14ac:dyDescent="0.25">
      <c r="B42" s="58" t="s">
        <v>103</v>
      </c>
      <c r="C42" s="59"/>
      <c r="D42" s="59"/>
      <c r="E42" s="59"/>
      <c r="F42" s="59"/>
      <c r="G42" s="59"/>
      <c r="H42" s="59"/>
      <c r="I42" s="59"/>
      <c r="J42" s="60"/>
    </row>
    <row r="43" spans="2:10" ht="15" customHeight="1" x14ac:dyDescent="0.25">
      <c r="B43" s="101" t="s">
        <v>55</v>
      </c>
      <c r="C43" s="102"/>
      <c r="D43" s="103"/>
      <c r="E43" s="82" t="s">
        <v>65</v>
      </c>
      <c r="F43" s="82" t="s">
        <v>64</v>
      </c>
      <c r="G43" s="92" t="s">
        <v>63</v>
      </c>
      <c r="H43" s="94" t="s">
        <v>62</v>
      </c>
      <c r="I43" s="107" t="s">
        <v>61</v>
      </c>
      <c r="J43" s="109" t="s">
        <v>18</v>
      </c>
    </row>
    <row r="44" spans="2:10" ht="31.5" customHeight="1" x14ac:dyDescent="0.25">
      <c r="B44" s="104"/>
      <c r="C44" s="105"/>
      <c r="D44" s="106"/>
      <c r="E44" s="82"/>
      <c r="F44" s="82"/>
      <c r="G44" s="93"/>
      <c r="H44" s="95"/>
      <c r="I44" s="108"/>
      <c r="J44" s="110"/>
    </row>
    <row r="45" spans="2:10" ht="30" customHeight="1" x14ac:dyDescent="0.25">
      <c r="B45" s="68" t="s">
        <v>56</v>
      </c>
      <c r="C45" s="69"/>
      <c r="D45" s="70"/>
      <c r="E45" s="49">
        <v>27</v>
      </c>
      <c r="F45" s="6">
        <v>1</v>
      </c>
      <c r="G45" s="49">
        <v>27</v>
      </c>
      <c r="H45" s="16"/>
      <c r="I45" s="23">
        <f>+H45*G45</f>
        <v>0</v>
      </c>
      <c r="J45" s="6" t="s">
        <v>19</v>
      </c>
    </row>
    <row r="46" spans="2:10" ht="30" customHeight="1" x14ac:dyDescent="0.25">
      <c r="B46" s="68" t="s">
        <v>57</v>
      </c>
      <c r="C46" s="69"/>
      <c r="D46" s="70"/>
      <c r="E46" s="49">
        <v>22</v>
      </c>
      <c r="F46" s="6">
        <v>1</v>
      </c>
      <c r="G46" s="49">
        <v>22</v>
      </c>
      <c r="H46" s="16"/>
      <c r="I46" s="23">
        <f t="shared" ref="I46:I49" si="4">+H46*G46</f>
        <v>0</v>
      </c>
      <c r="J46" s="6" t="s">
        <v>19</v>
      </c>
    </row>
    <row r="47" spans="2:10" ht="30" customHeight="1" x14ac:dyDescent="0.25">
      <c r="B47" s="68" t="s">
        <v>58</v>
      </c>
      <c r="C47" s="69"/>
      <c r="D47" s="70"/>
      <c r="E47" s="49">
        <v>29</v>
      </c>
      <c r="F47" s="6">
        <v>1</v>
      </c>
      <c r="G47" s="49">
        <v>29</v>
      </c>
      <c r="H47" s="16"/>
      <c r="I47" s="23">
        <f t="shared" si="4"/>
        <v>0</v>
      </c>
      <c r="J47" s="6" t="s">
        <v>19</v>
      </c>
    </row>
    <row r="48" spans="2:10" ht="30" customHeight="1" x14ac:dyDescent="0.25">
      <c r="B48" s="68" t="s">
        <v>59</v>
      </c>
      <c r="C48" s="69"/>
      <c r="D48" s="70"/>
      <c r="E48" s="49">
        <v>30</v>
      </c>
      <c r="F48" s="6">
        <v>1</v>
      </c>
      <c r="G48" s="49">
        <v>30</v>
      </c>
      <c r="H48" s="16"/>
      <c r="I48" s="23">
        <f t="shared" si="4"/>
        <v>0</v>
      </c>
      <c r="J48" s="6" t="s">
        <v>19</v>
      </c>
    </row>
    <row r="49" spans="2:10" ht="29.25" customHeight="1" thickBot="1" x14ac:dyDescent="0.3">
      <c r="B49" s="68" t="s">
        <v>60</v>
      </c>
      <c r="C49" s="69"/>
      <c r="D49" s="70"/>
      <c r="E49" s="49">
        <v>24</v>
      </c>
      <c r="F49" s="6">
        <v>2</v>
      </c>
      <c r="G49" s="49">
        <v>48</v>
      </c>
      <c r="H49" s="16"/>
      <c r="I49" s="23">
        <f t="shared" si="4"/>
        <v>0</v>
      </c>
      <c r="J49" s="6" t="s">
        <v>19</v>
      </c>
    </row>
    <row r="50" spans="2:10" ht="15.75" thickBot="1" x14ac:dyDescent="0.3">
      <c r="H50" s="8" t="s">
        <v>29</v>
      </c>
      <c r="I50" s="22">
        <f>+SUM(I45:I49)</f>
        <v>0</v>
      </c>
      <c r="J50" s="14" t="s">
        <v>19</v>
      </c>
    </row>
    <row r="51" spans="2:10" x14ac:dyDescent="0.25">
      <c r="B51" s="57" t="s">
        <v>23</v>
      </c>
      <c r="C51" s="57"/>
      <c r="D51" s="57"/>
      <c r="E51" s="57"/>
      <c r="F51" s="57"/>
      <c r="G51" s="57"/>
      <c r="H51" s="57"/>
      <c r="I51" s="57"/>
      <c r="J51" s="57"/>
    </row>
    <row r="52" spans="2:10" ht="31.5" customHeight="1" x14ac:dyDescent="0.25">
      <c r="B52" s="57" t="s">
        <v>66</v>
      </c>
      <c r="C52" s="57"/>
      <c r="D52" s="57"/>
      <c r="E52" s="57"/>
      <c r="F52" s="57"/>
      <c r="G52" s="57"/>
      <c r="H52" s="57"/>
      <c r="I52" s="57"/>
      <c r="J52" s="57"/>
    </row>
    <row r="53" spans="2:10" x14ac:dyDescent="0.25">
      <c r="B53" s="57" t="s">
        <v>67</v>
      </c>
      <c r="C53" s="57"/>
      <c r="D53" s="57"/>
      <c r="E53" s="57"/>
      <c r="F53" s="57"/>
      <c r="G53" s="57"/>
      <c r="H53" s="57"/>
      <c r="I53" s="57"/>
      <c r="J53" s="57"/>
    </row>
    <row r="54" spans="2:10" x14ac:dyDescent="0.25">
      <c r="H54" s="8"/>
      <c r="I54" s="46"/>
      <c r="J54" s="47"/>
    </row>
    <row r="55" spans="2:10" x14ac:dyDescent="0.25">
      <c r="B55" s="36"/>
      <c r="C55" s="37"/>
      <c r="D55" s="37"/>
      <c r="E55" s="37"/>
      <c r="F55" s="37"/>
      <c r="G55" s="37"/>
      <c r="H55" s="37"/>
      <c r="I55" s="37"/>
      <c r="J55" s="38"/>
    </row>
    <row r="56" spans="2:10" ht="15" customHeight="1" x14ac:dyDescent="0.25">
      <c r="B56" s="39"/>
      <c r="C56" s="40"/>
      <c r="D56" s="40"/>
      <c r="E56" s="40"/>
      <c r="F56" s="40"/>
      <c r="G56" s="40"/>
      <c r="H56" s="40"/>
      <c r="I56" s="40"/>
      <c r="J56" s="41"/>
    </row>
    <row r="57" spans="2:10" x14ac:dyDescent="0.25">
      <c r="B57" s="39"/>
      <c r="C57" s="40"/>
      <c r="D57" s="40"/>
      <c r="E57" s="40"/>
      <c r="F57" s="40"/>
      <c r="G57" s="40"/>
      <c r="H57" s="40"/>
      <c r="I57" s="40"/>
      <c r="J57" s="41"/>
    </row>
    <row r="58" spans="2:10" x14ac:dyDescent="0.25">
      <c r="B58" s="39"/>
      <c r="C58" s="40"/>
      <c r="D58" s="40"/>
      <c r="E58" s="40"/>
      <c r="F58" s="40"/>
      <c r="G58" s="40"/>
      <c r="H58" s="40"/>
      <c r="I58" s="40"/>
      <c r="J58" s="41"/>
    </row>
    <row r="59" spans="2:10" x14ac:dyDescent="0.25">
      <c r="B59" s="39"/>
      <c r="C59" s="56"/>
      <c r="D59" s="56"/>
      <c r="E59" s="56"/>
      <c r="F59" s="40"/>
      <c r="G59" s="56"/>
      <c r="H59" s="56"/>
      <c r="I59" s="56"/>
      <c r="J59" s="41"/>
    </row>
    <row r="60" spans="2:10" x14ac:dyDescent="0.25">
      <c r="B60" s="39"/>
      <c r="C60" s="55" t="s">
        <v>42</v>
      </c>
      <c r="D60" s="55"/>
      <c r="E60" s="55"/>
      <c r="F60" s="40"/>
      <c r="G60" s="55" t="s">
        <v>44</v>
      </c>
      <c r="H60" s="55"/>
      <c r="I60" s="55"/>
      <c r="J60" s="41"/>
    </row>
    <row r="61" spans="2:10" x14ac:dyDescent="0.25">
      <c r="B61" s="39"/>
      <c r="C61" s="54" t="s">
        <v>43</v>
      </c>
      <c r="D61" s="54"/>
      <c r="E61" s="54"/>
      <c r="F61" s="40"/>
      <c r="G61" s="54" t="s">
        <v>43</v>
      </c>
      <c r="H61" s="54"/>
      <c r="I61" s="54"/>
      <c r="J61" s="41"/>
    </row>
    <row r="62" spans="2:10" x14ac:dyDescent="0.25">
      <c r="B62" s="39"/>
      <c r="C62" s="40"/>
      <c r="D62" s="40"/>
      <c r="E62" s="40"/>
      <c r="F62" s="40"/>
      <c r="G62" s="40"/>
      <c r="H62" s="40"/>
      <c r="I62" s="40"/>
      <c r="J62" s="41"/>
    </row>
    <row r="63" spans="2:10" x14ac:dyDescent="0.25">
      <c r="B63" s="42"/>
      <c r="C63" s="27"/>
      <c r="D63" s="27"/>
      <c r="E63" s="44" t="s">
        <v>40</v>
      </c>
      <c r="F63" s="45"/>
      <c r="G63" s="27" t="s">
        <v>41</v>
      </c>
      <c r="H63" s="27"/>
      <c r="I63" s="27"/>
      <c r="J63" s="43"/>
    </row>
    <row r="65" spans="2:10" x14ac:dyDescent="0.25">
      <c r="B65" s="75" t="s">
        <v>68</v>
      </c>
      <c r="C65" s="75"/>
      <c r="D65" s="75"/>
      <c r="E65" s="75"/>
      <c r="F65" s="75"/>
      <c r="G65" s="75"/>
      <c r="H65" s="75"/>
      <c r="I65" s="75"/>
      <c r="J65" s="75"/>
    </row>
  </sheetData>
  <sheetProtection password="D90D" sheet="1" objects="1" scenarios="1"/>
  <mergeCells count="68">
    <mergeCell ref="G22:H22"/>
    <mergeCell ref="B22:E22"/>
    <mergeCell ref="B35:E35"/>
    <mergeCell ref="G35:H35"/>
    <mergeCell ref="G24:H24"/>
    <mergeCell ref="B24:E24"/>
    <mergeCell ref="G23:H23"/>
    <mergeCell ref="B23:E23"/>
    <mergeCell ref="B27:E27"/>
    <mergeCell ref="G26:H26"/>
    <mergeCell ref="B26:E26"/>
    <mergeCell ref="G25:H25"/>
    <mergeCell ref="B25:E25"/>
    <mergeCell ref="G27:H27"/>
    <mergeCell ref="B28:E28"/>
    <mergeCell ref="G28:H28"/>
    <mergeCell ref="B65:J65"/>
    <mergeCell ref="B48:D48"/>
    <mergeCell ref="B49:D49"/>
    <mergeCell ref="B43:D44"/>
    <mergeCell ref="B51:J51"/>
    <mergeCell ref="B52:J52"/>
    <mergeCell ref="B53:J53"/>
    <mergeCell ref="E43:E44"/>
    <mergeCell ref="F43:F44"/>
    <mergeCell ref="B45:D45"/>
    <mergeCell ref="I43:I44"/>
    <mergeCell ref="J43:J44"/>
    <mergeCell ref="C61:E61"/>
    <mergeCell ref="G61:I61"/>
    <mergeCell ref="C59:E59"/>
    <mergeCell ref="G59:I59"/>
    <mergeCell ref="C60:E60"/>
    <mergeCell ref="G60:I60"/>
    <mergeCell ref="B46:D46"/>
    <mergeCell ref="B47:D47"/>
    <mergeCell ref="B30:J30"/>
    <mergeCell ref="B31:J31"/>
    <mergeCell ref="G43:G44"/>
    <mergeCell ref="H43:H44"/>
    <mergeCell ref="B42:J42"/>
    <mergeCell ref="B40:J40"/>
    <mergeCell ref="B36:E36"/>
    <mergeCell ref="G36:H36"/>
    <mergeCell ref="B37:E37"/>
    <mergeCell ref="G37:H37"/>
    <mergeCell ref="B39:J39"/>
    <mergeCell ref="B33:J33"/>
    <mergeCell ref="B34:E34"/>
    <mergeCell ref="G34:H34"/>
    <mergeCell ref="B21:E21"/>
    <mergeCell ref="G21:H21"/>
    <mergeCell ref="H8:H9"/>
    <mergeCell ref="I8:I9"/>
    <mergeCell ref="J8:J9"/>
    <mergeCell ref="B17:J17"/>
    <mergeCell ref="B18:J18"/>
    <mergeCell ref="B20:J20"/>
    <mergeCell ref="B8:B9"/>
    <mergeCell ref="C8:C9"/>
    <mergeCell ref="D8:D9"/>
    <mergeCell ref="E8:F8"/>
    <mergeCell ref="G8:G9"/>
    <mergeCell ref="B2:J2"/>
    <mergeCell ref="B3:J3"/>
    <mergeCell ref="B4:J4"/>
    <mergeCell ref="C5:J5"/>
    <mergeCell ref="B7:J7"/>
  </mergeCells>
  <pageMargins left="0.7" right="0.7" top="0.75" bottom="0.75" header="0.3" footer="0.3"/>
  <pageSetup orientation="portrait" verticalDpi="0" r:id="rId1"/>
  <ignoredErrors>
    <ignoredError sqref="I10:I15 I45:I4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0"/>
  <sheetViews>
    <sheetView showGridLines="0" zoomScale="90" zoomScaleNormal="90" workbookViewId="0">
      <selection activeCell="K84" sqref="K84"/>
    </sheetView>
  </sheetViews>
  <sheetFormatPr baseColWidth="10" defaultRowHeight="15" x14ac:dyDescent="0.25"/>
  <cols>
    <col min="1" max="1" width="3.28515625" style="1" customWidth="1"/>
    <col min="2" max="2" width="14.28515625" style="1" customWidth="1"/>
    <col min="3" max="4" width="11.42578125" style="1"/>
    <col min="5" max="5" width="12.28515625" style="1" customWidth="1"/>
    <col min="6" max="6" width="14.5703125" style="1" customWidth="1"/>
    <col min="7" max="7" width="13.85546875" style="1" customWidth="1"/>
    <col min="8" max="8" width="16" style="1" customWidth="1"/>
    <col min="9" max="9" width="14.85546875" style="1" customWidth="1"/>
    <col min="10" max="16384" width="11.42578125" style="1"/>
  </cols>
  <sheetData>
    <row r="2" spans="2:10" x14ac:dyDescent="0.25">
      <c r="B2" s="78" t="s">
        <v>100</v>
      </c>
      <c r="C2" s="78"/>
      <c r="D2" s="78"/>
      <c r="E2" s="78"/>
      <c r="F2" s="78"/>
      <c r="G2" s="78"/>
      <c r="H2" s="78"/>
      <c r="I2" s="78"/>
      <c r="J2" s="78"/>
    </row>
    <row r="3" spans="2:10" x14ac:dyDescent="0.25">
      <c r="B3" s="67" t="s">
        <v>1</v>
      </c>
      <c r="C3" s="67"/>
      <c r="D3" s="67"/>
      <c r="E3" s="67"/>
      <c r="F3" s="67"/>
      <c r="G3" s="67"/>
      <c r="H3" s="67"/>
      <c r="I3" s="67"/>
      <c r="J3" s="67"/>
    </row>
    <row r="4" spans="2:10" x14ac:dyDescent="0.25">
      <c r="B4" s="77" t="s">
        <v>2</v>
      </c>
      <c r="C4" s="77"/>
      <c r="D4" s="77"/>
      <c r="E4" s="77"/>
      <c r="F4" s="77"/>
      <c r="G4" s="77"/>
      <c r="H4" s="77"/>
      <c r="I4" s="77"/>
      <c r="J4" s="77"/>
    </row>
    <row r="5" spans="2:10" x14ac:dyDescent="0.25">
      <c r="B5" s="2" t="s">
        <v>3</v>
      </c>
      <c r="C5" s="79"/>
      <c r="D5" s="79"/>
      <c r="E5" s="79"/>
      <c r="F5" s="79"/>
      <c r="G5" s="79"/>
      <c r="H5" s="79"/>
      <c r="I5" s="79"/>
      <c r="J5" s="80"/>
    </row>
    <row r="7" spans="2:10" ht="24.95" customHeight="1" x14ac:dyDescent="0.25">
      <c r="B7" s="58" t="s">
        <v>4</v>
      </c>
      <c r="C7" s="59"/>
      <c r="D7" s="59"/>
      <c r="E7" s="59"/>
      <c r="F7" s="59"/>
      <c r="G7" s="59"/>
      <c r="H7" s="59"/>
      <c r="I7" s="59"/>
      <c r="J7" s="60"/>
    </row>
    <row r="8" spans="2:10" x14ac:dyDescent="0.25">
      <c r="B8" s="82" t="s">
        <v>5</v>
      </c>
      <c r="C8" s="82" t="s">
        <v>10</v>
      </c>
      <c r="D8" s="82" t="s">
        <v>11</v>
      </c>
      <c r="E8" s="81" t="s">
        <v>15</v>
      </c>
      <c r="F8" s="81"/>
      <c r="G8" s="82" t="s">
        <v>14</v>
      </c>
      <c r="H8" s="83" t="s">
        <v>16</v>
      </c>
      <c r="I8" s="85" t="s">
        <v>17</v>
      </c>
      <c r="J8" s="86" t="s">
        <v>18</v>
      </c>
    </row>
    <row r="9" spans="2:10" ht="60" customHeight="1" x14ac:dyDescent="0.25">
      <c r="B9" s="82"/>
      <c r="C9" s="82"/>
      <c r="D9" s="82"/>
      <c r="E9" s="3" t="s">
        <v>12</v>
      </c>
      <c r="F9" s="4" t="s">
        <v>13</v>
      </c>
      <c r="G9" s="82"/>
      <c r="H9" s="84"/>
      <c r="I9" s="85"/>
      <c r="J9" s="86"/>
    </row>
    <row r="10" spans="2:10" ht="30" x14ac:dyDescent="0.25">
      <c r="B10" s="5" t="s">
        <v>6</v>
      </c>
      <c r="C10" s="6">
        <v>140</v>
      </c>
      <c r="D10" s="6">
        <v>4</v>
      </c>
      <c r="E10" s="11">
        <v>2</v>
      </c>
      <c r="F10" s="6" t="s">
        <v>20</v>
      </c>
      <c r="G10" s="12">
        <f>((C10*E10)/12)+D10</f>
        <v>27.333333333333332</v>
      </c>
      <c r="H10" s="16"/>
      <c r="I10" s="23">
        <f>+G10*H10</f>
        <v>0</v>
      </c>
      <c r="J10" s="6" t="s">
        <v>19</v>
      </c>
    </row>
    <row r="11" spans="2:10" ht="30" x14ac:dyDescent="0.25">
      <c r="B11" s="5" t="s">
        <v>7</v>
      </c>
      <c r="C11" s="6">
        <v>332</v>
      </c>
      <c r="D11" s="6">
        <v>40</v>
      </c>
      <c r="E11" s="11">
        <v>3</v>
      </c>
      <c r="F11" s="6" t="s">
        <v>21</v>
      </c>
      <c r="G11" s="12">
        <f t="shared" ref="G11:G13" si="0">((C11*E11)/12)+D11</f>
        <v>123</v>
      </c>
      <c r="H11" s="16"/>
      <c r="I11" s="23">
        <f t="shared" ref="I11:I13" si="1">+G11*H11</f>
        <v>0</v>
      </c>
      <c r="J11" s="6" t="s">
        <v>19</v>
      </c>
    </row>
    <row r="12" spans="2:10" ht="30" x14ac:dyDescent="0.25">
      <c r="B12" s="5" t="s">
        <v>8</v>
      </c>
      <c r="C12" s="6">
        <v>39</v>
      </c>
      <c r="D12" s="6">
        <v>1</v>
      </c>
      <c r="E12" s="11">
        <v>3</v>
      </c>
      <c r="F12" s="6" t="s">
        <v>20</v>
      </c>
      <c r="G12" s="6">
        <f t="shared" si="0"/>
        <v>10.75</v>
      </c>
      <c r="H12" s="16"/>
      <c r="I12" s="23">
        <f t="shared" si="1"/>
        <v>0</v>
      </c>
      <c r="J12" s="6" t="s">
        <v>19</v>
      </c>
    </row>
    <row r="13" spans="2:10" ht="30.75" thickBot="1" x14ac:dyDescent="0.3">
      <c r="B13" s="5" t="s">
        <v>9</v>
      </c>
      <c r="C13" s="6">
        <v>3</v>
      </c>
      <c r="D13" s="6">
        <v>0</v>
      </c>
      <c r="E13" s="11">
        <v>2</v>
      </c>
      <c r="F13" s="6" t="s">
        <v>20</v>
      </c>
      <c r="G13" s="12">
        <f t="shared" si="0"/>
        <v>0.5</v>
      </c>
      <c r="H13" s="16"/>
      <c r="I13" s="24">
        <f t="shared" si="1"/>
        <v>0</v>
      </c>
      <c r="J13" s="13" t="s">
        <v>19</v>
      </c>
    </row>
    <row r="14" spans="2:10" ht="30" customHeight="1" thickBot="1" x14ac:dyDescent="0.3">
      <c r="H14" s="8" t="s">
        <v>22</v>
      </c>
      <c r="I14" s="22">
        <f>+SUM(I10:I13)</f>
        <v>0</v>
      </c>
      <c r="J14" s="14" t="s">
        <v>19</v>
      </c>
    </row>
    <row r="15" spans="2:10" s="9" customFormat="1" ht="15" customHeight="1" x14ac:dyDescent="0.25">
      <c r="B15" s="57" t="s">
        <v>23</v>
      </c>
      <c r="C15" s="57"/>
      <c r="D15" s="57"/>
      <c r="E15" s="57"/>
      <c r="F15" s="57"/>
      <c r="G15" s="57"/>
      <c r="H15" s="57"/>
      <c r="I15" s="57"/>
      <c r="J15" s="57"/>
    </row>
    <row r="16" spans="2:10" x14ac:dyDescent="0.25">
      <c r="B16" s="57" t="s">
        <v>24</v>
      </c>
      <c r="C16" s="57"/>
      <c r="D16" s="57"/>
      <c r="E16" s="57"/>
      <c r="F16" s="57"/>
      <c r="G16" s="57"/>
      <c r="H16" s="57"/>
      <c r="I16" s="57"/>
      <c r="J16" s="57"/>
    </row>
    <row r="17" spans="2:10" x14ac:dyDescent="0.25">
      <c r="B17" s="50"/>
      <c r="C17" s="50"/>
      <c r="D17" s="50"/>
      <c r="E17" s="50"/>
      <c r="F17" s="50"/>
      <c r="G17" s="50"/>
      <c r="H17" s="50"/>
      <c r="I17" s="50"/>
      <c r="J17" s="50"/>
    </row>
    <row r="18" spans="2:10" x14ac:dyDescent="0.25">
      <c r="B18" s="76" t="s">
        <v>25</v>
      </c>
      <c r="C18" s="76"/>
      <c r="D18" s="76"/>
      <c r="E18" s="76"/>
      <c r="F18" s="76"/>
      <c r="G18" s="76"/>
      <c r="H18" s="76"/>
      <c r="I18" s="76"/>
      <c r="J18" s="76"/>
    </row>
    <row r="19" spans="2:10" ht="30" x14ac:dyDescent="0.25">
      <c r="B19" s="71" t="s">
        <v>26</v>
      </c>
      <c r="C19" s="71"/>
      <c r="D19" s="71"/>
      <c r="E19" s="71"/>
      <c r="F19" s="17" t="s">
        <v>30</v>
      </c>
      <c r="G19" s="72" t="s">
        <v>31</v>
      </c>
      <c r="H19" s="73"/>
      <c r="I19" s="25" t="s">
        <v>32</v>
      </c>
      <c r="J19" s="51" t="s">
        <v>18</v>
      </c>
    </row>
    <row r="20" spans="2:10" x14ac:dyDescent="0.25">
      <c r="B20" s="67" t="s">
        <v>69</v>
      </c>
      <c r="C20" s="67"/>
      <c r="D20" s="67"/>
      <c r="E20" s="67"/>
      <c r="F20" s="18">
        <v>3</v>
      </c>
      <c r="G20" s="66"/>
      <c r="H20" s="66"/>
      <c r="I20" s="23">
        <f>+G20*F20</f>
        <v>0</v>
      </c>
      <c r="J20" s="6" t="s">
        <v>19</v>
      </c>
    </row>
    <row r="21" spans="2:10" x14ac:dyDescent="0.25">
      <c r="B21" s="67" t="s">
        <v>70</v>
      </c>
      <c r="C21" s="67"/>
      <c r="D21" s="67"/>
      <c r="E21" s="67"/>
      <c r="F21" s="18">
        <v>2</v>
      </c>
      <c r="G21" s="66"/>
      <c r="H21" s="66"/>
      <c r="I21" s="23">
        <f t="shared" ref="I21:I41" si="2">+G21*F21</f>
        <v>0</v>
      </c>
      <c r="J21" s="6" t="s">
        <v>19</v>
      </c>
    </row>
    <row r="22" spans="2:10" x14ac:dyDescent="0.25">
      <c r="B22" s="67" t="s">
        <v>71</v>
      </c>
      <c r="C22" s="67"/>
      <c r="D22" s="67"/>
      <c r="E22" s="67"/>
      <c r="F22" s="18">
        <v>1</v>
      </c>
      <c r="G22" s="66"/>
      <c r="H22" s="66"/>
      <c r="I22" s="23">
        <f t="shared" si="2"/>
        <v>0</v>
      </c>
      <c r="J22" s="6" t="s">
        <v>19</v>
      </c>
    </row>
    <row r="23" spans="2:10" x14ac:dyDescent="0.25">
      <c r="B23" s="67" t="s">
        <v>72</v>
      </c>
      <c r="C23" s="67"/>
      <c r="D23" s="67"/>
      <c r="E23" s="67"/>
      <c r="F23" s="18">
        <v>2</v>
      </c>
      <c r="G23" s="66"/>
      <c r="H23" s="66"/>
      <c r="I23" s="23">
        <f t="shared" si="2"/>
        <v>0</v>
      </c>
      <c r="J23" s="6" t="s">
        <v>19</v>
      </c>
    </row>
    <row r="24" spans="2:10" x14ac:dyDescent="0.25">
      <c r="B24" s="67" t="s">
        <v>73</v>
      </c>
      <c r="C24" s="67"/>
      <c r="D24" s="67"/>
      <c r="E24" s="67"/>
      <c r="F24" s="18">
        <v>60</v>
      </c>
      <c r="G24" s="66"/>
      <c r="H24" s="66"/>
      <c r="I24" s="23">
        <f t="shared" si="2"/>
        <v>0</v>
      </c>
      <c r="J24" s="6" t="s">
        <v>19</v>
      </c>
    </row>
    <row r="25" spans="2:10" x14ac:dyDescent="0.25">
      <c r="B25" s="67" t="s">
        <v>74</v>
      </c>
      <c r="C25" s="67"/>
      <c r="D25" s="67"/>
      <c r="E25" s="67"/>
      <c r="F25" s="18">
        <v>60</v>
      </c>
      <c r="G25" s="66"/>
      <c r="H25" s="66"/>
      <c r="I25" s="23">
        <f t="shared" si="2"/>
        <v>0</v>
      </c>
      <c r="J25" s="6" t="s">
        <v>19</v>
      </c>
    </row>
    <row r="26" spans="2:10" x14ac:dyDescent="0.25">
      <c r="B26" s="67" t="s">
        <v>75</v>
      </c>
      <c r="C26" s="67"/>
      <c r="D26" s="67"/>
      <c r="E26" s="67"/>
      <c r="F26" s="18">
        <v>60</v>
      </c>
      <c r="G26" s="66"/>
      <c r="H26" s="66"/>
      <c r="I26" s="23">
        <f t="shared" si="2"/>
        <v>0</v>
      </c>
      <c r="J26" s="6" t="s">
        <v>19</v>
      </c>
    </row>
    <row r="27" spans="2:10" ht="15" customHeight="1" x14ac:dyDescent="0.25">
      <c r="B27" s="67" t="s">
        <v>76</v>
      </c>
      <c r="C27" s="67"/>
      <c r="D27" s="67"/>
      <c r="E27" s="67"/>
      <c r="F27" s="18">
        <v>36</v>
      </c>
      <c r="G27" s="66"/>
      <c r="H27" s="66"/>
      <c r="I27" s="23">
        <f t="shared" si="2"/>
        <v>0</v>
      </c>
      <c r="J27" s="6" t="s">
        <v>19</v>
      </c>
    </row>
    <row r="28" spans="2:10" x14ac:dyDescent="0.25">
      <c r="B28" s="68" t="s">
        <v>77</v>
      </c>
      <c r="C28" s="69"/>
      <c r="D28" s="69"/>
      <c r="E28" s="70"/>
      <c r="F28" s="6">
        <v>90</v>
      </c>
      <c r="G28" s="74"/>
      <c r="H28" s="74"/>
      <c r="I28" s="23">
        <f t="shared" si="2"/>
        <v>0</v>
      </c>
      <c r="J28" s="6" t="s">
        <v>19</v>
      </c>
    </row>
    <row r="29" spans="2:10" x14ac:dyDescent="0.25">
      <c r="B29" s="67" t="s">
        <v>78</v>
      </c>
      <c r="C29" s="67"/>
      <c r="D29" s="67"/>
      <c r="E29" s="67"/>
      <c r="F29" s="18">
        <v>3</v>
      </c>
      <c r="G29" s="66"/>
      <c r="H29" s="66"/>
      <c r="I29" s="23">
        <f t="shared" si="2"/>
        <v>0</v>
      </c>
      <c r="J29" s="6" t="s">
        <v>19</v>
      </c>
    </row>
    <row r="30" spans="2:10" x14ac:dyDescent="0.25">
      <c r="B30" s="67" t="s">
        <v>79</v>
      </c>
      <c r="C30" s="67"/>
      <c r="D30" s="67"/>
      <c r="E30" s="67"/>
      <c r="F30" s="18">
        <v>3</v>
      </c>
      <c r="G30" s="66"/>
      <c r="H30" s="66"/>
      <c r="I30" s="23">
        <f t="shared" si="2"/>
        <v>0</v>
      </c>
      <c r="J30" s="6" t="s">
        <v>19</v>
      </c>
    </row>
    <row r="31" spans="2:10" x14ac:dyDescent="0.25">
      <c r="B31" s="67" t="s">
        <v>27</v>
      </c>
      <c r="C31" s="67"/>
      <c r="D31" s="67"/>
      <c r="E31" s="67"/>
      <c r="F31" s="18">
        <v>3</v>
      </c>
      <c r="G31" s="66"/>
      <c r="H31" s="66"/>
      <c r="I31" s="23">
        <f t="shared" si="2"/>
        <v>0</v>
      </c>
      <c r="J31" s="6" t="s">
        <v>19</v>
      </c>
    </row>
    <row r="32" spans="2:10" x14ac:dyDescent="0.25">
      <c r="B32" s="67" t="s">
        <v>28</v>
      </c>
      <c r="C32" s="67"/>
      <c r="D32" s="67"/>
      <c r="E32" s="67"/>
      <c r="F32" s="18">
        <v>3</v>
      </c>
      <c r="G32" s="66"/>
      <c r="H32" s="66"/>
      <c r="I32" s="23">
        <f t="shared" si="2"/>
        <v>0</v>
      </c>
      <c r="J32" s="6" t="s">
        <v>19</v>
      </c>
    </row>
    <row r="33" spans="2:10" x14ac:dyDescent="0.25">
      <c r="B33" s="67" t="s">
        <v>80</v>
      </c>
      <c r="C33" s="67"/>
      <c r="D33" s="67"/>
      <c r="E33" s="67"/>
      <c r="F33" s="18">
        <v>3</v>
      </c>
      <c r="G33" s="66"/>
      <c r="H33" s="66"/>
      <c r="I33" s="23">
        <f t="shared" si="2"/>
        <v>0</v>
      </c>
      <c r="J33" s="6" t="s">
        <v>19</v>
      </c>
    </row>
    <row r="34" spans="2:10" x14ac:dyDescent="0.25">
      <c r="B34" s="67" t="s">
        <v>81</v>
      </c>
      <c r="C34" s="67"/>
      <c r="D34" s="67"/>
      <c r="E34" s="67"/>
      <c r="F34" s="18">
        <v>3</v>
      </c>
      <c r="G34" s="66"/>
      <c r="H34" s="66"/>
      <c r="I34" s="23">
        <f t="shared" si="2"/>
        <v>0</v>
      </c>
      <c r="J34" s="6" t="s">
        <v>19</v>
      </c>
    </row>
    <row r="35" spans="2:10" x14ac:dyDescent="0.25">
      <c r="B35" s="67" t="s">
        <v>82</v>
      </c>
      <c r="C35" s="67"/>
      <c r="D35" s="67"/>
      <c r="E35" s="67"/>
      <c r="F35" s="18">
        <v>3</v>
      </c>
      <c r="G35" s="66"/>
      <c r="H35" s="66"/>
      <c r="I35" s="23">
        <f t="shared" si="2"/>
        <v>0</v>
      </c>
      <c r="J35" s="6" t="s">
        <v>19</v>
      </c>
    </row>
    <row r="36" spans="2:10" x14ac:dyDescent="0.25">
      <c r="B36" s="67" t="s">
        <v>83</v>
      </c>
      <c r="C36" s="67"/>
      <c r="D36" s="67"/>
      <c r="E36" s="67"/>
      <c r="F36" s="18">
        <v>3</v>
      </c>
      <c r="G36" s="66"/>
      <c r="H36" s="66"/>
      <c r="I36" s="23">
        <f t="shared" si="2"/>
        <v>0</v>
      </c>
      <c r="J36" s="6" t="s">
        <v>19</v>
      </c>
    </row>
    <row r="37" spans="2:10" x14ac:dyDescent="0.25">
      <c r="B37" s="67" t="s">
        <v>84</v>
      </c>
      <c r="C37" s="67"/>
      <c r="D37" s="67"/>
      <c r="E37" s="67"/>
      <c r="F37" s="18">
        <v>3</v>
      </c>
      <c r="G37" s="66"/>
      <c r="H37" s="66"/>
      <c r="I37" s="23">
        <f t="shared" si="2"/>
        <v>0</v>
      </c>
      <c r="J37" s="6" t="s">
        <v>19</v>
      </c>
    </row>
    <row r="38" spans="2:10" x14ac:dyDescent="0.25">
      <c r="B38" s="67" t="s">
        <v>85</v>
      </c>
      <c r="C38" s="67"/>
      <c r="D38" s="67"/>
      <c r="E38" s="67"/>
      <c r="F38" s="18">
        <v>3</v>
      </c>
      <c r="G38" s="66"/>
      <c r="H38" s="66"/>
      <c r="I38" s="23">
        <f t="shared" si="2"/>
        <v>0</v>
      </c>
      <c r="J38" s="6" t="s">
        <v>19</v>
      </c>
    </row>
    <row r="39" spans="2:10" x14ac:dyDescent="0.25">
      <c r="B39" s="67" t="s">
        <v>86</v>
      </c>
      <c r="C39" s="67"/>
      <c r="D39" s="67"/>
      <c r="E39" s="67"/>
      <c r="F39" s="18">
        <v>3</v>
      </c>
      <c r="G39" s="66"/>
      <c r="H39" s="66"/>
      <c r="I39" s="23">
        <f t="shared" si="2"/>
        <v>0</v>
      </c>
      <c r="J39" s="6" t="s">
        <v>19</v>
      </c>
    </row>
    <row r="40" spans="2:10" x14ac:dyDescent="0.25">
      <c r="B40" s="67" t="s">
        <v>87</v>
      </c>
      <c r="C40" s="67"/>
      <c r="D40" s="67"/>
      <c r="E40" s="67"/>
      <c r="F40" s="18">
        <v>3</v>
      </c>
      <c r="G40" s="66"/>
      <c r="H40" s="66"/>
      <c r="I40" s="23">
        <f t="shared" si="2"/>
        <v>0</v>
      </c>
      <c r="J40" s="6" t="s">
        <v>19</v>
      </c>
    </row>
    <row r="41" spans="2:10" ht="15.75" thickBot="1" x14ac:dyDescent="0.3">
      <c r="B41" s="67" t="s">
        <v>88</v>
      </c>
      <c r="C41" s="67"/>
      <c r="D41" s="67"/>
      <c r="E41" s="67"/>
      <c r="F41" s="18">
        <v>3</v>
      </c>
      <c r="G41" s="66"/>
      <c r="H41" s="66"/>
      <c r="I41" s="23">
        <f t="shared" si="2"/>
        <v>0</v>
      </c>
      <c r="J41" s="6" t="s">
        <v>19</v>
      </c>
    </row>
    <row r="42" spans="2:10" ht="15.75" thickBot="1" x14ac:dyDescent="0.3">
      <c r="B42" s="15"/>
      <c r="C42" s="15"/>
      <c r="D42" s="15"/>
      <c r="E42" s="15"/>
      <c r="G42" s="7"/>
      <c r="H42" s="21" t="s">
        <v>29</v>
      </c>
      <c r="I42" s="19">
        <f>+SUM(I20:I32)</f>
        <v>0</v>
      </c>
      <c r="J42" s="20" t="s">
        <v>19</v>
      </c>
    </row>
    <row r="43" spans="2:10" ht="15" customHeight="1" x14ac:dyDescent="0.25">
      <c r="B43" s="57" t="s">
        <v>23</v>
      </c>
      <c r="C43" s="57"/>
      <c r="D43" s="57"/>
      <c r="E43" s="57"/>
      <c r="F43" s="57"/>
      <c r="G43" s="57"/>
      <c r="H43" s="57"/>
      <c r="I43" s="57"/>
      <c r="J43" s="57"/>
    </row>
    <row r="44" spans="2:10" ht="15" customHeight="1" x14ac:dyDescent="0.25">
      <c r="B44" s="57" t="s">
        <v>33</v>
      </c>
      <c r="C44" s="57"/>
      <c r="D44" s="57"/>
      <c r="E44" s="57"/>
      <c r="F44" s="57"/>
      <c r="G44" s="57"/>
      <c r="H44" s="57"/>
      <c r="I44" s="57"/>
      <c r="J44" s="57"/>
    </row>
    <row r="45" spans="2:10" x14ac:dyDescent="0.25">
      <c r="B45" s="15"/>
      <c r="C45" s="15"/>
      <c r="D45" s="15"/>
      <c r="E45" s="15"/>
    </row>
    <row r="46" spans="2:10" ht="24.95" customHeight="1" x14ac:dyDescent="0.25">
      <c r="B46" s="58" t="s">
        <v>34</v>
      </c>
      <c r="C46" s="59"/>
      <c r="D46" s="59"/>
      <c r="E46" s="59"/>
      <c r="F46" s="59"/>
      <c r="G46" s="59"/>
      <c r="H46" s="59"/>
      <c r="I46" s="59"/>
      <c r="J46" s="60"/>
    </row>
    <row r="47" spans="2:10" x14ac:dyDescent="0.25">
      <c r="B47" s="61" t="s">
        <v>35</v>
      </c>
      <c r="C47" s="62"/>
      <c r="D47" s="62"/>
      <c r="E47" s="62"/>
      <c r="F47" s="62"/>
      <c r="G47" s="62"/>
      <c r="H47" s="62"/>
      <c r="I47" s="62"/>
      <c r="J47" s="63"/>
    </row>
    <row r="48" spans="2:10" x14ac:dyDescent="0.25">
      <c r="B48" s="29"/>
      <c r="C48" s="30" t="s">
        <v>36</v>
      </c>
      <c r="D48" s="65"/>
      <c r="E48" s="65"/>
      <c r="F48" s="64" t="s">
        <v>37</v>
      </c>
      <c r="G48" s="64"/>
      <c r="H48" s="28" t="s">
        <v>38</v>
      </c>
      <c r="I48" s="28"/>
      <c r="J48" s="31"/>
    </row>
    <row r="49" spans="2:10" x14ac:dyDescent="0.25">
      <c r="B49" s="32"/>
      <c r="C49" s="33"/>
      <c r="D49" s="33"/>
      <c r="E49" s="33"/>
      <c r="F49" s="34"/>
      <c r="G49" s="34"/>
      <c r="H49" s="34"/>
      <c r="I49" s="34"/>
      <c r="J49" s="35"/>
    </row>
    <row r="50" spans="2:10" x14ac:dyDescent="0.25">
      <c r="B50" s="57" t="s">
        <v>39</v>
      </c>
      <c r="C50" s="57"/>
      <c r="D50" s="57"/>
      <c r="E50" s="57"/>
      <c r="F50" s="57"/>
      <c r="G50" s="57"/>
      <c r="H50" s="57"/>
      <c r="I50" s="57"/>
      <c r="J50" s="57"/>
    </row>
    <row r="51" spans="2:10" x14ac:dyDescent="0.25">
      <c r="B51" s="10"/>
      <c r="C51" s="10"/>
      <c r="D51" s="10"/>
      <c r="E51" s="10"/>
      <c r="F51" s="10"/>
      <c r="G51" s="10"/>
      <c r="H51" s="10"/>
      <c r="I51" s="10"/>
      <c r="J51" s="10"/>
    </row>
    <row r="52" spans="2:10" x14ac:dyDescent="0.25">
      <c r="B52" s="58" t="s">
        <v>47</v>
      </c>
      <c r="C52" s="59"/>
      <c r="D52" s="59"/>
      <c r="E52" s="59"/>
      <c r="F52" s="59"/>
      <c r="G52" s="59"/>
      <c r="H52" s="59"/>
      <c r="I52" s="59"/>
      <c r="J52" s="60"/>
    </row>
    <row r="53" spans="2:10" x14ac:dyDescent="0.25">
      <c r="B53" s="82" t="s">
        <v>48</v>
      </c>
      <c r="C53" s="82" t="s">
        <v>10</v>
      </c>
      <c r="D53" s="82" t="s">
        <v>11</v>
      </c>
      <c r="E53" s="81" t="s">
        <v>15</v>
      </c>
      <c r="F53" s="81"/>
      <c r="G53" s="82" t="s">
        <v>14</v>
      </c>
      <c r="H53" s="90" t="s">
        <v>16</v>
      </c>
      <c r="I53" s="85" t="s">
        <v>17</v>
      </c>
      <c r="J53" s="86" t="s">
        <v>18</v>
      </c>
    </row>
    <row r="54" spans="2:10" ht="45" x14ac:dyDescent="0.25">
      <c r="B54" s="82"/>
      <c r="C54" s="82"/>
      <c r="D54" s="82"/>
      <c r="E54" s="3" t="s">
        <v>12</v>
      </c>
      <c r="F54" s="4" t="s">
        <v>13</v>
      </c>
      <c r="G54" s="82"/>
      <c r="H54" s="91"/>
      <c r="I54" s="85"/>
      <c r="J54" s="86"/>
    </row>
    <row r="55" spans="2:10" ht="30" x14ac:dyDescent="0.25">
      <c r="B55" s="5" t="s">
        <v>49</v>
      </c>
      <c r="C55" s="6">
        <v>1143</v>
      </c>
      <c r="D55" s="6">
        <v>150</v>
      </c>
      <c r="E55" s="11">
        <v>3</v>
      </c>
      <c r="F55" s="6" t="s">
        <v>21</v>
      </c>
      <c r="G55" s="12">
        <f>((C55*E55)/12)+D55</f>
        <v>435.75</v>
      </c>
      <c r="H55" s="48"/>
      <c r="I55" s="23">
        <f>+G55*H55</f>
        <v>0</v>
      </c>
      <c r="J55" s="6" t="s">
        <v>19</v>
      </c>
    </row>
    <row r="56" spans="2:10" ht="45" x14ac:dyDescent="0.25">
      <c r="B56" s="5" t="s">
        <v>50</v>
      </c>
      <c r="C56" s="6">
        <v>318</v>
      </c>
      <c r="D56" s="6">
        <v>2</v>
      </c>
      <c r="E56" s="11">
        <v>3</v>
      </c>
      <c r="F56" s="6" t="s">
        <v>21</v>
      </c>
      <c r="G56" s="12">
        <f t="shared" ref="G56:G60" si="3">((C56*E56)/12)+D56</f>
        <v>81.5</v>
      </c>
      <c r="H56" s="48"/>
      <c r="I56" s="23">
        <f t="shared" ref="I56:I60" si="4">+G56*H56</f>
        <v>0</v>
      </c>
      <c r="J56" s="6" t="s">
        <v>19</v>
      </c>
    </row>
    <row r="57" spans="2:10" ht="30" x14ac:dyDescent="0.25">
      <c r="B57" s="5" t="s">
        <v>51</v>
      </c>
      <c r="C57" s="6">
        <v>432</v>
      </c>
      <c r="D57" s="6">
        <v>1</v>
      </c>
      <c r="E57" s="11">
        <v>3</v>
      </c>
      <c r="F57" s="6" t="s">
        <v>21</v>
      </c>
      <c r="G57" s="12">
        <f t="shared" si="3"/>
        <v>109</v>
      </c>
      <c r="H57" s="48"/>
      <c r="I57" s="23">
        <f t="shared" si="4"/>
        <v>0</v>
      </c>
      <c r="J57" s="6" t="s">
        <v>19</v>
      </c>
    </row>
    <row r="58" spans="2:10" ht="45" x14ac:dyDescent="0.25">
      <c r="B58" s="5" t="s">
        <v>52</v>
      </c>
      <c r="C58" s="6">
        <v>69</v>
      </c>
      <c r="D58" s="6">
        <v>5</v>
      </c>
      <c r="E58" s="11">
        <v>3</v>
      </c>
      <c r="F58" s="6" t="s">
        <v>21</v>
      </c>
      <c r="G58" s="12">
        <f t="shared" si="3"/>
        <v>22.25</v>
      </c>
      <c r="H58" s="48"/>
      <c r="I58" s="23">
        <f t="shared" si="4"/>
        <v>0</v>
      </c>
      <c r="J58" s="6" t="s">
        <v>19</v>
      </c>
    </row>
    <row r="59" spans="2:10" ht="30" x14ac:dyDescent="0.25">
      <c r="B59" s="5" t="s">
        <v>53</v>
      </c>
      <c r="C59" s="6">
        <v>17</v>
      </c>
      <c r="D59" s="6">
        <v>4</v>
      </c>
      <c r="E59" s="11">
        <v>3</v>
      </c>
      <c r="F59" s="6" t="s">
        <v>21</v>
      </c>
      <c r="G59" s="12">
        <f t="shared" si="3"/>
        <v>8.25</v>
      </c>
      <c r="H59" s="48"/>
      <c r="I59" s="23">
        <f t="shared" si="4"/>
        <v>0</v>
      </c>
      <c r="J59" s="6" t="s">
        <v>19</v>
      </c>
    </row>
    <row r="60" spans="2:10" ht="30.75" thickBot="1" x14ac:dyDescent="0.3">
      <c r="B60" s="5" t="s">
        <v>54</v>
      </c>
      <c r="C60" s="6">
        <v>1</v>
      </c>
      <c r="D60" s="6">
        <v>1</v>
      </c>
      <c r="E60" s="11">
        <v>2</v>
      </c>
      <c r="F60" s="6" t="s">
        <v>21</v>
      </c>
      <c r="G60" s="12">
        <f t="shared" si="3"/>
        <v>1.1666666666666667</v>
      </c>
      <c r="H60" s="48"/>
      <c r="I60" s="24">
        <f t="shared" si="4"/>
        <v>0</v>
      </c>
      <c r="J60" s="13" t="s">
        <v>19</v>
      </c>
    </row>
    <row r="61" spans="2:10" ht="15.75" thickBot="1" x14ac:dyDescent="0.3">
      <c r="H61" s="8" t="s">
        <v>22</v>
      </c>
      <c r="I61" s="22">
        <f>+SUM(I55:I60)</f>
        <v>0</v>
      </c>
      <c r="J61" s="14" t="s">
        <v>19</v>
      </c>
    </row>
    <row r="62" spans="2:10" x14ac:dyDescent="0.25">
      <c r="B62" s="57" t="s">
        <v>23</v>
      </c>
      <c r="C62" s="57"/>
      <c r="D62" s="57"/>
      <c r="E62" s="57"/>
      <c r="F62" s="57"/>
      <c r="G62" s="57"/>
      <c r="H62" s="57"/>
      <c r="I62" s="57"/>
      <c r="J62" s="57"/>
    </row>
    <row r="63" spans="2:10" x14ac:dyDescent="0.25">
      <c r="B63" s="57" t="s">
        <v>24</v>
      </c>
      <c r="C63" s="57"/>
      <c r="D63" s="57"/>
      <c r="E63" s="57"/>
      <c r="F63" s="57"/>
      <c r="G63" s="57"/>
      <c r="H63" s="57"/>
      <c r="I63" s="57"/>
      <c r="J63" s="57"/>
    </row>
    <row r="64" spans="2:10" x14ac:dyDescent="0.25">
      <c r="B64" s="50"/>
      <c r="C64" s="50"/>
      <c r="D64" s="50"/>
      <c r="E64" s="50"/>
      <c r="F64" s="50"/>
      <c r="G64" s="50"/>
      <c r="H64" s="50"/>
      <c r="I64" s="50"/>
      <c r="J64" s="50"/>
    </row>
    <row r="65" spans="2:10" x14ac:dyDescent="0.25">
      <c r="B65" s="58" t="s">
        <v>96</v>
      </c>
      <c r="C65" s="59"/>
      <c r="D65" s="59"/>
      <c r="E65" s="59"/>
      <c r="F65" s="59"/>
      <c r="G65" s="59"/>
      <c r="H65" s="59"/>
      <c r="I65" s="59"/>
      <c r="J65" s="60"/>
    </row>
    <row r="66" spans="2:10" ht="30" x14ac:dyDescent="0.25">
      <c r="B66" s="87" t="s">
        <v>26</v>
      </c>
      <c r="C66" s="88"/>
      <c r="D66" s="88"/>
      <c r="E66" s="89"/>
      <c r="F66" s="17" t="s">
        <v>30</v>
      </c>
      <c r="G66" s="72" t="s">
        <v>31</v>
      </c>
      <c r="H66" s="73"/>
      <c r="I66" s="25" t="s">
        <v>32</v>
      </c>
      <c r="J66" s="51" t="s">
        <v>18</v>
      </c>
    </row>
    <row r="67" spans="2:10" x14ac:dyDescent="0.25">
      <c r="B67" s="98" t="s">
        <v>89</v>
      </c>
      <c r="C67" s="99"/>
      <c r="D67" s="99"/>
      <c r="E67" s="100"/>
      <c r="F67" s="18">
        <v>40</v>
      </c>
      <c r="G67" s="96"/>
      <c r="H67" s="97"/>
      <c r="I67" s="24">
        <f t="shared" ref="I67:I73" si="5">+G67*F67</f>
        <v>0</v>
      </c>
      <c r="J67" s="13" t="s">
        <v>19</v>
      </c>
    </row>
    <row r="68" spans="2:10" x14ac:dyDescent="0.25">
      <c r="B68" s="98" t="s">
        <v>90</v>
      </c>
      <c r="C68" s="99"/>
      <c r="D68" s="99"/>
      <c r="E68" s="100"/>
      <c r="F68" s="52">
        <v>20</v>
      </c>
      <c r="G68" s="96"/>
      <c r="H68" s="97"/>
      <c r="I68" s="24">
        <f t="shared" si="5"/>
        <v>0</v>
      </c>
      <c r="J68" s="13" t="s">
        <v>19</v>
      </c>
    </row>
    <row r="69" spans="2:10" x14ac:dyDescent="0.25">
      <c r="B69" s="98" t="s">
        <v>91</v>
      </c>
      <c r="C69" s="99"/>
      <c r="D69" s="99"/>
      <c r="E69" s="100"/>
      <c r="F69" s="18">
        <v>100</v>
      </c>
      <c r="G69" s="96"/>
      <c r="H69" s="97"/>
      <c r="I69" s="24">
        <f t="shared" si="5"/>
        <v>0</v>
      </c>
      <c r="J69" s="13" t="s">
        <v>19</v>
      </c>
    </row>
    <row r="70" spans="2:10" x14ac:dyDescent="0.25">
      <c r="B70" s="98" t="s">
        <v>92</v>
      </c>
      <c r="C70" s="99"/>
      <c r="D70" s="99"/>
      <c r="E70" s="100"/>
      <c r="F70" s="18">
        <v>200</v>
      </c>
      <c r="G70" s="96"/>
      <c r="H70" s="97"/>
      <c r="I70" s="24">
        <f t="shared" si="5"/>
        <v>0</v>
      </c>
      <c r="J70" s="13" t="s">
        <v>19</v>
      </c>
    </row>
    <row r="71" spans="2:10" x14ac:dyDescent="0.25">
      <c r="B71" s="98" t="s">
        <v>93</v>
      </c>
      <c r="C71" s="99"/>
      <c r="D71" s="99"/>
      <c r="E71" s="100"/>
      <c r="F71" s="18">
        <v>6</v>
      </c>
      <c r="G71" s="96"/>
      <c r="H71" s="97"/>
      <c r="I71" s="24">
        <f t="shared" si="5"/>
        <v>0</v>
      </c>
      <c r="J71" s="13" t="s">
        <v>19</v>
      </c>
    </row>
    <row r="72" spans="2:10" x14ac:dyDescent="0.25">
      <c r="B72" s="98" t="s">
        <v>94</v>
      </c>
      <c r="C72" s="99"/>
      <c r="D72" s="99"/>
      <c r="E72" s="100"/>
      <c r="F72" s="18">
        <v>20</v>
      </c>
      <c r="G72" s="96"/>
      <c r="H72" s="97"/>
      <c r="I72" s="24">
        <f t="shared" si="5"/>
        <v>0</v>
      </c>
      <c r="J72" s="13" t="s">
        <v>19</v>
      </c>
    </row>
    <row r="73" spans="2:10" ht="15.75" thickBot="1" x14ac:dyDescent="0.3">
      <c r="B73" s="98" t="s">
        <v>95</v>
      </c>
      <c r="C73" s="99"/>
      <c r="D73" s="99"/>
      <c r="E73" s="100"/>
      <c r="F73" s="18">
        <v>50</v>
      </c>
      <c r="G73" s="96"/>
      <c r="H73" s="97"/>
      <c r="I73" s="24">
        <f t="shared" si="5"/>
        <v>0</v>
      </c>
      <c r="J73" s="13" t="s">
        <v>19</v>
      </c>
    </row>
    <row r="74" spans="2:10" ht="15.75" thickBot="1" x14ac:dyDescent="0.3">
      <c r="B74" s="15"/>
      <c r="C74" s="15"/>
      <c r="D74" s="15"/>
      <c r="E74" s="15"/>
      <c r="G74" s="7"/>
      <c r="H74" s="21" t="s">
        <v>29</v>
      </c>
      <c r="I74" s="19">
        <f>+SUM(I67:I67)</f>
        <v>0</v>
      </c>
      <c r="J74" s="20" t="s">
        <v>19</v>
      </c>
    </row>
    <row r="75" spans="2:10" ht="15" customHeight="1" x14ac:dyDescent="0.25">
      <c r="B75" s="57" t="s">
        <v>23</v>
      </c>
      <c r="C75" s="57"/>
      <c r="D75" s="57"/>
      <c r="E75" s="57"/>
      <c r="F75" s="57"/>
      <c r="G75" s="57"/>
      <c r="H75" s="57"/>
      <c r="I75" s="57"/>
      <c r="J75" s="57"/>
    </row>
    <row r="76" spans="2:10" ht="15" customHeight="1" x14ac:dyDescent="0.25">
      <c r="B76" s="57" t="s">
        <v>33</v>
      </c>
      <c r="C76" s="57"/>
      <c r="D76" s="57"/>
      <c r="E76" s="57"/>
      <c r="F76" s="57"/>
      <c r="G76" s="57"/>
      <c r="H76" s="57"/>
      <c r="I76" s="57"/>
      <c r="J76" s="57"/>
    </row>
    <row r="77" spans="2:10" ht="15" customHeight="1" x14ac:dyDescent="0.25">
      <c r="B77" s="50"/>
      <c r="C77" s="50"/>
      <c r="D77" s="50"/>
      <c r="E77" s="50"/>
      <c r="F77" s="50"/>
      <c r="G77" s="50"/>
      <c r="H77" s="50"/>
      <c r="I77" s="50"/>
      <c r="J77" s="50"/>
    </row>
    <row r="78" spans="2:10" ht="15" customHeight="1" x14ac:dyDescent="0.25">
      <c r="B78" s="76" t="s">
        <v>102</v>
      </c>
      <c r="C78" s="76"/>
      <c r="D78" s="76"/>
      <c r="E78" s="76"/>
      <c r="F78" s="76"/>
      <c r="G78" s="76"/>
      <c r="H78" s="76"/>
      <c r="I78" s="76"/>
      <c r="J78" s="76"/>
    </row>
    <row r="79" spans="2:10" ht="15" customHeight="1" x14ac:dyDescent="0.25">
      <c r="B79" s="71" t="s">
        <v>26</v>
      </c>
      <c r="C79" s="71"/>
      <c r="D79" s="71"/>
      <c r="E79" s="71"/>
      <c r="F79" s="17" t="s">
        <v>30</v>
      </c>
      <c r="G79" s="72" t="s">
        <v>31</v>
      </c>
      <c r="H79" s="73"/>
      <c r="I79" s="25" t="s">
        <v>32</v>
      </c>
      <c r="J79" s="51" t="s">
        <v>18</v>
      </c>
    </row>
    <row r="80" spans="2:10" ht="15" customHeight="1" x14ac:dyDescent="0.25">
      <c r="B80" s="67" t="s">
        <v>97</v>
      </c>
      <c r="C80" s="67"/>
      <c r="D80" s="67"/>
      <c r="E80" s="67"/>
      <c r="F80" s="18">
        <v>6</v>
      </c>
      <c r="G80" s="66"/>
      <c r="H80" s="66"/>
      <c r="I80" s="24">
        <f t="shared" ref="I80:I82" si="6">+G80*F80</f>
        <v>0</v>
      </c>
      <c r="J80" s="13" t="s">
        <v>19</v>
      </c>
    </row>
    <row r="81" spans="2:10" ht="15" customHeight="1" x14ac:dyDescent="0.25">
      <c r="B81" s="67" t="s">
        <v>98</v>
      </c>
      <c r="C81" s="67"/>
      <c r="D81" s="67"/>
      <c r="E81" s="67"/>
      <c r="F81" s="53">
        <v>2</v>
      </c>
      <c r="G81" s="66"/>
      <c r="H81" s="66"/>
      <c r="I81" s="24">
        <f t="shared" si="6"/>
        <v>0</v>
      </c>
      <c r="J81" s="13" t="s">
        <v>19</v>
      </c>
    </row>
    <row r="82" spans="2:10" ht="15" customHeight="1" thickBot="1" x14ac:dyDescent="0.3">
      <c r="B82" s="67" t="s">
        <v>99</v>
      </c>
      <c r="C82" s="67"/>
      <c r="D82" s="67"/>
      <c r="E82" s="67"/>
      <c r="F82" s="18">
        <v>2</v>
      </c>
      <c r="G82" s="66"/>
      <c r="H82" s="66"/>
      <c r="I82" s="24">
        <f t="shared" si="6"/>
        <v>0</v>
      </c>
      <c r="J82" s="13" t="s">
        <v>19</v>
      </c>
    </row>
    <row r="83" spans="2:10" ht="15" customHeight="1" thickBot="1" x14ac:dyDescent="0.3">
      <c r="B83" s="50"/>
      <c r="C83" s="50"/>
      <c r="D83" s="50"/>
      <c r="E83" s="50"/>
      <c r="F83" s="50"/>
      <c r="G83" s="50"/>
      <c r="H83" s="21" t="s">
        <v>29</v>
      </c>
      <c r="I83" s="19">
        <f>+SUM(I80:I82)</f>
        <v>0</v>
      </c>
      <c r="J83" s="20" t="s">
        <v>19</v>
      </c>
    </row>
    <row r="84" spans="2:10" ht="15" customHeight="1" x14ac:dyDescent="0.25">
      <c r="B84" s="57" t="s">
        <v>23</v>
      </c>
      <c r="C84" s="57"/>
      <c r="D84" s="57"/>
      <c r="E84" s="57"/>
      <c r="F84" s="57"/>
      <c r="G84" s="57"/>
      <c r="H84" s="57"/>
      <c r="I84" s="57"/>
      <c r="J84" s="57"/>
    </row>
    <row r="85" spans="2:10" x14ac:dyDescent="0.25">
      <c r="B85" s="57" t="s">
        <v>33</v>
      </c>
      <c r="C85" s="57"/>
      <c r="D85" s="57"/>
      <c r="E85" s="57"/>
      <c r="F85" s="57"/>
      <c r="G85" s="57"/>
      <c r="H85" s="57"/>
      <c r="I85" s="57"/>
      <c r="J85" s="57"/>
    </row>
    <row r="86" spans="2:10" x14ac:dyDescent="0.25">
      <c r="B86" s="50"/>
      <c r="C86" s="50"/>
      <c r="D86" s="50"/>
      <c r="E86" s="50"/>
      <c r="F86" s="50"/>
      <c r="G86" s="50"/>
      <c r="H86" s="50"/>
      <c r="I86" s="50"/>
      <c r="J86" s="50"/>
    </row>
    <row r="87" spans="2:10" x14ac:dyDescent="0.25">
      <c r="B87" s="58" t="s">
        <v>101</v>
      </c>
      <c r="C87" s="59"/>
      <c r="D87" s="59"/>
      <c r="E87" s="59"/>
      <c r="F87" s="59"/>
      <c r="G87" s="59"/>
      <c r="H87" s="59"/>
      <c r="I87" s="59"/>
      <c r="J87" s="60"/>
    </row>
    <row r="88" spans="2:10" ht="15" customHeight="1" x14ac:dyDescent="0.25">
      <c r="B88" s="101" t="s">
        <v>55</v>
      </c>
      <c r="C88" s="102"/>
      <c r="D88" s="103"/>
      <c r="E88" s="92" t="s">
        <v>65</v>
      </c>
      <c r="F88" s="92" t="s">
        <v>64</v>
      </c>
      <c r="G88" s="92" t="s">
        <v>63</v>
      </c>
      <c r="H88" s="94" t="s">
        <v>62</v>
      </c>
      <c r="I88" s="107" t="s">
        <v>61</v>
      </c>
      <c r="J88" s="109" t="s">
        <v>18</v>
      </c>
    </row>
    <row r="89" spans="2:10" x14ac:dyDescent="0.25">
      <c r="B89" s="104"/>
      <c r="C89" s="105"/>
      <c r="D89" s="106"/>
      <c r="E89" s="93"/>
      <c r="F89" s="93"/>
      <c r="G89" s="93"/>
      <c r="H89" s="95"/>
      <c r="I89" s="108"/>
      <c r="J89" s="110"/>
    </row>
    <row r="90" spans="2:10" ht="15" customHeight="1" x14ac:dyDescent="0.25">
      <c r="B90" s="68" t="s">
        <v>56</v>
      </c>
      <c r="C90" s="69"/>
      <c r="D90" s="70"/>
      <c r="E90" s="49">
        <v>27</v>
      </c>
      <c r="F90" s="6">
        <v>1</v>
      </c>
      <c r="G90" s="49">
        <v>27</v>
      </c>
      <c r="H90" s="16"/>
      <c r="I90" s="23">
        <f>+H90*G90</f>
        <v>0</v>
      </c>
      <c r="J90" s="6" t="s">
        <v>19</v>
      </c>
    </row>
    <row r="91" spans="2:10" ht="15" customHeight="1" x14ac:dyDescent="0.25">
      <c r="B91" s="68" t="s">
        <v>57</v>
      </c>
      <c r="C91" s="69"/>
      <c r="D91" s="70"/>
      <c r="E91" s="49">
        <v>22</v>
      </c>
      <c r="F91" s="6">
        <v>1</v>
      </c>
      <c r="G91" s="49">
        <v>22</v>
      </c>
      <c r="H91" s="16"/>
      <c r="I91" s="23">
        <f t="shared" ref="I91:I94" si="7">+H91*G91</f>
        <v>0</v>
      </c>
      <c r="J91" s="6" t="s">
        <v>19</v>
      </c>
    </row>
    <row r="92" spans="2:10" ht="15" customHeight="1" x14ac:dyDescent="0.25">
      <c r="B92" s="68" t="s">
        <v>58</v>
      </c>
      <c r="C92" s="69"/>
      <c r="D92" s="70"/>
      <c r="E92" s="49">
        <v>29</v>
      </c>
      <c r="F92" s="6">
        <v>1</v>
      </c>
      <c r="G92" s="49">
        <v>29</v>
      </c>
      <c r="H92" s="16"/>
      <c r="I92" s="23">
        <f t="shared" si="7"/>
        <v>0</v>
      </c>
      <c r="J92" s="6" t="s">
        <v>19</v>
      </c>
    </row>
    <row r="93" spans="2:10" ht="15" customHeight="1" x14ac:dyDescent="0.25">
      <c r="B93" s="68" t="s">
        <v>59</v>
      </c>
      <c r="C93" s="69"/>
      <c r="D93" s="70"/>
      <c r="E93" s="49">
        <v>30</v>
      </c>
      <c r="F93" s="6">
        <v>1</v>
      </c>
      <c r="G93" s="49">
        <v>30</v>
      </c>
      <c r="H93" s="16"/>
      <c r="I93" s="23">
        <f t="shared" si="7"/>
        <v>0</v>
      </c>
      <c r="J93" s="6" t="s">
        <v>19</v>
      </c>
    </row>
    <row r="94" spans="2:10" ht="15.75" thickBot="1" x14ac:dyDescent="0.3">
      <c r="B94" s="68" t="s">
        <v>60</v>
      </c>
      <c r="C94" s="69"/>
      <c r="D94" s="70"/>
      <c r="E94" s="49">
        <v>24</v>
      </c>
      <c r="F94" s="6">
        <v>2</v>
      </c>
      <c r="G94" s="49">
        <v>48</v>
      </c>
      <c r="H94" s="16"/>
      <c r="I94" s="23">
        <f t="shared" si="7"/>
        <v>0</v>
      </c>
      <c r="J94" s="6" t="s">
        <v>19</v>
      </c>
    </row>
    <row r="95" spans="2:10" ht="15.75" thickBot="1" x14ac:dyDescent="0.3">
      <c r="H95" s="8" t="s">
        <v>29</v>
      </c>
      <c r="I95" s="22">
        <f>+SUM(I90:I94)</f>
        <v>0</v>
      </c>
      <c r="J95" s="14" t="s">
        <v>19</v>
      </c>
    </row>
    <row r="96" spans="2:10" ht="15" customHeight="1" x14ac:dyDescent="0.25">
      <c r="B96" s="57" t="s">
        <v>23</v>
      </c>
      <c r="C96" s="57"/>
      <c r="D96" s="57"/>
      <c r="E96" s="57"/>
      <c r="F96" s="57"/>
      <c r="G96" s="57"/>
      <c r="H96" s="57"/>
      <c r="I96" s="57"/>
      <c r="J96" s="57"/>
    </row>
    <row r="97" spans="2:10" ht="15" customHeight="1" x14ac:dyDescent="0.25">
      <c r="B97" s="57" t="s">
        <v>66</v>
      </c>
      <c r="C97" s="57"/>
      <c r="D97" s="57"/>
      <c r="E97" s="57"/>
      <c r="F97" s="57"/>
      <c r="G97" s="57"/>
      <c r="H97" s="57"/>
      <c r="I97" s="57"/>
      <c r="J97" s="57"/>
    </row>
    <row r="98" spans="2:10" ht="15" customHeight="1" x14ac:dyDescent="0.25">
      <c r="B98" s="57" t="s">
        <v>67</v>
      </c>
      <c r="C98" s="57"/>
      <c r="D98" s="57"/>
      <c r="E98" s="57"/>
      <c r="F98" s="57"/>
      <c r="G98" s="57"/>
      <c r="H98" s="57"/>
      <c r="I98" s="57"/>
      <c r="J98" s="57"/>
    </row>
    <row r="99" spans="2:10" x14ac:dyDescent="0.25">
      <c r="B99" s="10"/>
      <c r="C99" s="10"/>
      <c r="D99" s="10"/>
      <c r="E99" s="10"/>
      <c r="F99" s="10"/>
      <c r="G99" s="10"/>
      <c r="H99" s="10"/>
      <c r="I99" s="10"/>
      <c r="J99" s="10"/>
    </row>
    <row r="100" spans="2:10" x14ac:dyDescent="0.25">
      <c r="B100" s="36"/>
      <c r="C100" s="37"/>
      <c r="D100" s="37"/>
      <c r="E100" s="37"/>
      <c r="F100" s="37"/>
      <c r="G100" s="37"/>
      <c r="H100" s="37"/>
      <c r="I100" s="37"/>
      <c r="J100" s="38"/>
    </row>
    <row r="101" spans="2:10" x14ac:dyDescent="0.25">
      <c r="B101" s="39"/>
      <c r="C101" s="40"/>
      <c r="D101" s="40"/>
      <c r="E101" s="40"/>
      <c r="F101" s="40"/>
      <c r="G101" s="40"/>
      <c r="H101" s="40"/>
      <c r="I101" s="40"/>
      <c r="J101" s="41"/>
    </row>
    <row r="102" spans="2:10" x14ac:dyDescent="0.25">
      <c r="B102" s="39"/>
      <c r="C102" s="40"/>
      <c r="D102" s="40"/>
      <c r="E102" s="40"/>
      <c r="F102" s="40"/>
      <c r="G102" s="40"/>
      <c r="H102" s="40"/>
      <c r="I102" s="40"/>
      <c r="J102" s="41"/>
    </row>
    <row r="103" spans="2:10" x14ac:dyDescent="0.25">
      <c r="B103" s="39"/>
      <c r="C103" s="40"/>
      <c r="D103" s="40"/>
      <c r="E103" s="40"/>
      <c r="F103" s="40"/>
      <c r="G103" s="40"/>
      <c r="H103" s="40"/>
      <c r="I103" s="40"/>
      <c r="J103" s="41"/>
    </row>
    <row r="104" spans="2:10" x14ac:dyDescent="0.25">
      <c r="B104" s="39"/>
      <c r="C104" s="56"/>
      <c r="D104" s="56"/>
      <c r="E104" s="56"/>
      <c r="F104" s="40"/>
      <c r="G104" s="56"/>
      <c r="H104" s="56"/>
      <c r="I104" s="56"/>
      <c r="J104" s="41"/>
    </row>
    <row r="105" spans="2:10" x14ac:dyDescent="0.25">
      <c r="B105" s="39"/>
      <c r="C105" s="55" t="s">
        <v>42</v>
      </c>
      <c r="D105" s="55"/>
      <c r="E105" s="55"/>
      <c r="F105" s="40"/>
      <c r="G105" s="55" t="s">
        <v>44</v>
      </c>
      <c r="H105" s="55"/>
      <c r="I105" s="55"/>
      <c r="J105" s="41"/>
    </row>
    <row r="106" spans="2:10" x14ac:dyDescent="0.25">
      <c r="B106" s="39"/>
      <c r="C106" s="54" t="s">
        <v>43</v>
      </c>
      <c r="D106" s="54"/>
      <c r="E106" s="54"/>
      <c r="F106" s="40"/>
      <c r="G106" s="54" t="s">
        <v>43</v>
      </c>
      <c r="H106" s="54"/>
      <c r="I106" s="54"/>
      <c r="J106" s="41"/>
    </row>
    <row r="107" spans="2:10" x14ac:dyDescent="0.25">
      <c r="B107" s="39"/>
      <c r="C107" s="40"/>
      <c r="D107" s="40"/>
      <c r="E107" s="40"/>
      <c r="F107" s="40"/>
      <c r="G107" s="40"/>
      <c r="H107" s="40"/>
      <c r="I107" s="40"/>
      <c r="J107" s="41"/>
    </row>
    <row r="108" spans="2:10" x14ac:dyDescent="0.25">
      <c r="B108" s="42"/>
      <c r="C108" s="27"/>
      <c r="D108" s="27"/>
      <c r="E108" s="44" t="s">
        <v>40</v>
      </c>
      <c r="F108" s="45"/>
      <c r="G108" s="27" t="s">
        <v>41</v>
      </c>
      <c r="H108" s="27"/>
      <c r="I108" s="27"/>
      <c r="J108" s="43"/>
    </row>
    <row r="110" spans="2:10" x14ac:dyDescent="0.25">
      <c r="B110" s="75" t="s">
        <v>68</v>
      </c>
      <c r="C110" s="75"/>
      <c r="D110" s="75"/>
      <c r="E110" s="75"/>
      <c r="F110" s="75"/>
      <c r="G110" s="75"/>
      <c r="H110" s="75"/>
      <c r="I110" s="75"/>
      <c r="J110" s="75"/>
    </row>
  </sheetData>
  <sheetProtection password="D90D" sheet="1" objects="1" scenarios="1"/>
  <mergeCells count="133">
    <mergeCell ref="B110:J110"/>
    <mergeCell ref="B78:J78"/>
    <mergeCell ref="B79:E79"/>
    <mergeCell ref="G79:H79"/>
    <mergeCell ref="B80:E80"/>
    <mergeCell ref="G80:H80"/>
    <mergeCell ref="B81:E81"/>
    <mergeCell ref="G81:H81"/>
    <mergeCell ref="B82:E82"/>
    <mergeCell ref="G82:H82"/>
    <mergeCell ref="B84:J84"/>
    <mergeCell ref="B85:J85"/>
    <mergeCell ref="B97:J97"/>
    <mergeCell ref="B98:J98"/>
    <mergeCell ref="C105:E105"/>
    <mergeCell ref="G105:I105"/>
    <mergeCell ref="C106:E106"/>
    <mergeCell ref="G106:I106"/>
    <mergeCell ref="B68:E68"/>
    <mergeCell ref="G68:H68"/>
    <mergeCell ref="B69:E69"/>
    <mergeCell ref="G69:H69"/>
    <mergeCell ref="B70:E70"/>
    <mergeCell ref="G70:H70"/>
    <mergeCell ref="B71:E71"/>
    <mergeCell ref="G71:H71"/>
    <mergeCell ref="B72:E72"/>
    <mergeCell ref="G72:H72"/>
    <mergeCell ref="B41:E41"/>
    <mergeCell ref="G41:H41"/>
    <mergeCell ref="B38:E38"/>
    <mergeCell ref="G38:H38"/>
    <mergeCell ref="B39:E39"/>
    <mergeCell ref="G39:H39"/>
    <mergeCell ref="B40:E40"/>
    <mergeCell ref="G40:H40"/>
    <mergeCell ref="E53:F53"/>
    <mergeCell ref="B44:J44"/>
    <mergeCell ref="B43:J43"/>
    <mergeCell ref="B35:E35"/>
    <mergeCell ref="G35:H35"/>
    <mergeCell ref="B36:E36"/>
    <mergeCell ref="G36:H36"/>
    <mergeCell ref="B37:E37"/>
    <mergeCell ref="G37:H37"/>
    <mergeCell ref="B32:E32"/>
    <mergeCell ref="G32:H32"/>
    <mergeCell ref="B33:E33"/>
    <mergeCell ref="G33:H33"/>
    <mergeCell ref="B34:E34"/>
    <mergeCell ref="G34:H34"/>
    <mergeCell ref="B29:E29"/>
    <mergeCell ref="G29:H29"/>
    <mergeCell ref="B30:E30"/>
    <mergeCell ref="G30:H30"/>
    <mergeCell ref="B31:E31"/>
    <mergeCell ref="G31:H31"/>
    <mergeCell ref="B28:E28"/>
    <mergeCell ref="G28:H28"/>
    <mergeCell ref="B96:J96"/>
    <mergeCell ref="I88:I89"/>
    <mergeCell ref="J88:J89"/>
    <mergeCell ref="B90:D90"/>
    <mergeCell ref="B91:D91"/>
    <mergeCell ref="B92:D92"/>
    <mergeCell ref="B93:D93"/>
    <mergeCell ref="B88:D89"/>
    <mergeCell ref="E88:E89"/>
    <mergeCell ref="F88:F89"/>
    <mergeCell ref="G88:G89"/>
    <mergeCell ref="H88:H89"/>
    <mergeCell ref="B52:J52"/>
    <mergeCell ref="B53:B54"/>
    <mergeCell ref="C53:C54"/>
    <mergeCell ref="D53:D54"/>
    <mergeCell ref="J53:J54"/>
    <mergeCell ref="B46:J46"/>
    <mergeCell ref="B47:J47"/>
    <mergeCell ref="D48:E48"/>
    <mergeCell ref="F48:G48"/>
    <mergeCell ref="B50:J50"/>
    <mergeCell ref="C104:E104"/>
    <mergeCell ref="G104:I104"/>
    <mergeCell ref="G53:G54"/>
    <mergeCell ref="H53:H54"/>
    <mergeCell ref="I53:I54"/>
    <mergeCell ref="B62:J62"/>
    <mergeCell ref="B63:J63"/>
    <mergeCell ref="B65:J65"/>
    <mergeCell ref="B66:E66"/>
    <mergeCell ref="G66:H66"/>
    <mergeCell ref="B67:E67"/>
    <mergeCell ref="G67:H67"/>
    <mergeCell ref="B75:J75"/>
    <mergeCell ref="B76:J76"/>
    <mergeCell ref="B87:J87"/>
    <mergeCell ref="B94:D94"/>
    <mergeCell ref="B73:E73"/>
    <mergeCell ref="G73:H73"/>
    <mergeCell ref="B25:E25"/>
    <mergeCell ref="G25:H25"/>
    <mergeCell ref="B26:E26"/>
    <mergeCell ref="G26:H26"/>
    <mergeCell ref="B27:E27"/>
    <mergeCell ref="G27:H27"/>
    <mergeCell ref="B22:E22"/>
    <mergeCell ref="G22:H22"/>
    <mergeCell ref="B23:E23"/>
    <mergeCell ref="G23:H23"/>
    <mergeCell ref="B24:E24"/>
    <mergeCell ref="G24:H24"/>
    <mergeCell ref="B19:E19"/>
    <mergeCell ref="G19:H19"/>
    <mergeCell ref="B20:E20"/>
    <mergeCell ref="G20:H20"/>
    <mergeCell ref="B21:E21"/>
    <mergeCell ref="G21:H21"/>
    <mergeCell ref="B18:J18"/>
    <mergeCell ref="B2:J2"/>
    <mergeCell ref="B3:J3"/>
    <mergeCell ref="B4:J4"/>
    <mergeCell ref="C5:J5"/>
    <mergeCell ref="B7:J7"/>
    <mergeCell ref="B8:B9"/>
    <mergeCell ref="C8:C9"/>
    <mergeCell ref="D8:D9"/>
    <mergeCell ref="E8:F8"/>
    <mergeCell ref="G8:G9"/>
    <mergeCell ref="H8:H9"/>
    <mergeCell ref="I8:I9"/>
    <mergeCell ref="J8:J9"/>
    <mergeCell ref="B15:J15"/>
    <mergeCell ref="B16:J1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F14.1</vt:lpstr>
      <vt:lpstr>F14.2</vt:lpstr>
      <vt:lpstr>F14.3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Cornejo</dc:creator>
  <cp:lastModifiedBy>Rodrigo Cornejo</cp:lastModifiedBy>
  <dcterms:created xsi:type="dcterms:W3CDTF">2017-06-13T20:56:48Z</dcterms:created>
  <dcterms:modified xsi:type="dcterms:W3CDTF">2017-07-11T18:47:36Z</dcterms:modified>
</cp:coreProperties>
</file>